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<sst xmlns="http://schemas.openxmlformats.org/spreadsheetml/2006/main" count="161" uniqueCount="82">
  <si>
    <t>14 Декабря д. 9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</si>
  <si>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</si>
  <si>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</si>
  <si>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</si>
  <si>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</si>
  <si>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</si>
  <si>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</si>
  <si>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</si>
  <si>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</si>
  <si>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</si>
  <si>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</si>
  <si>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</si>
  <si>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</si>
  <si>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</si>
  <si>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</si>
  <si>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</si>
  <si>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</si>
  <si>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</si>
  <si>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</si>
  <si>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</si>
  <si>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</si>
  <si>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</si>
  <si>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</si>
  <si>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</si>
  <si>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</si>
  <si>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</si>
  <si>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кв.21 канал.см.трубы</t>
  </si>
  <si>
    <t>ПП труба 110х2,2L-2,0 1994</t>
  </si>
  <si>
    <t>кв.1 стояк см.трыбы ц/о</t>
  </si>
  <si>
    <t>РР труба DIZAYN 25</t>
  </si>
  <si>
    <t>кв.10 см.вентиля ц/о</t>
  </si>
  <si>
    <t>вентиль 15Б1 п/м 3/4</t>
  </si>
  <si>
    <t>кв.2,6,10,14 см.трубы ц/о</t>
  </si>
  <si>
    <t>РР труба DIZAYN 25 4799</t>
  </si>
  <si>
    <t>ПП муфта 110730</t>
  </si>
  <si>
    <t>РР амер. НР 25х1/2</t>
  </si>
  <si>
    <t>муфта раз.амер. 32х1</t>
  </si>
  <si>
    <t>РР угольник 90 гр. 25</t>
  </si>
  <si>
    <t>манжета д/унит. прямой</t>
  </si>
  <si>
    <t>РР угольник 45гр.25</t>
  </si>
  <si>
    <t>угол 90 PPR белый-32</t>
  </si>
  <si>
    <t>РР тройник 25х20х25</t>
  </si>
  <si>
    <t>РР угольник 90гр.25</t>
  </si>
  <si>
    <t xml:space="preserve">кв.10 см.крана </t>
  </si>
  <si>
    <t>РР кран шар 25</t>
  </si>
  <si>
    <t>РР муфта 25</t>
  </si>
  <si>
    <t>РР амер. НР 25х3/4</t>
  </si>
  <si>
    <t>РР труба DIZAYN 20</t>
  </si>
  <si>
    <t>РР амер. НР 25х1</t>
  </si>
  <si>
    <t>РР угольник 45 гр. 25</t>
  </si>
  <si>
    <t>труба м/п Tempa LASER</t>
  </si>
  <si>
    <t>РР кран шар. 25</t>
  </si>
  <si>
    <t>патрубок 20х20 ц-ц</t>
  </si>
  <si>
    <t>РР муфта ВР 25х3/4</t>
  </si>
  <si>
    <t>уголок 20ц-20ц</t>
  </si>
  <si>
    <t>нипель ш/ш 3/4</t>
  </si>
  <si>
    <t>патрубок 20х1/2 ц-ш</t>
  </si>
  <si>
    <t>кв.2 ремонт ц/о</t>
  </si>
  <si>
    <t>муфта комб.с вн.р. 25х1"</t>
  </si>
  <si>
    <t>подв. см. вентиля ц/о</t>
  </si>
  <si>
    <t>вентиль 15б3р 40 CI</t>
  </si>
  <si>
    <t>сгон 40</t>
  </si>
  <si>
    <t>муфта 40 имп</t>
  </si>
  <si>
    <t>контргайка 40 имп.</t>
  </si>
  <si>
    <t xml:space="preserve">п.1 рем. ступеней </t>
  </si>
  <si>
    <t>цемент М-400</t>
  </si>
  <si>
    <t>кв.1 см.трубы ц/о</t>
  </si>
  <si>
    <t xml:space="preserve">РР труба арм 32 СТЕКЛОВ </t>
  </si>
  <si>
    <t>РР амер. НР 32х1</t>
  </si>
  <si>
    <t>РР муфта НР 32х1</t>
  </si>
  <si>
    <t>РР угольник 90гр.32</t>
  </si>
  <si>
    <t>РР угольник 45гр.32</t>
  </si>
  <si>
    <t>РР муфта 32</t>
  </si>
  <si>
    <t>РР тройник 32х25х32</t>
  </si>
  <si>
    <t>кв.14 см.вентиля ц/о</t>
  </si>
  <si>
    <t>вентиль 15б3р 20мм</t>
  </si>
  <si>
    <t>кв.1(ванна) рем. ц/о</t>
  </si>
  <si>
    <t>патрубок 16х3/4 ц-г</t>
  </si>
  <si>
    <t>вентиль 15б3р 15мм</t>
  </si>
  <si>
    <t>ж/сгон D-15мм 150мм</t>
  </si>
  <si>
    <t>ж/угольник 15мм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</si>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</sst>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right"/>
    </xf>
    <xf numFmtId="0" fontId="21" fillId="34" borderId="19" xfId="0" applyFont="1" applyFill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21" fillId="0" borderId="19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righ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86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5" customWidth="1"/>
  </cols>
  <sheetData>
    <row r="1" spans="1:85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15.75" thickBot="1">
      <c r="A2" s="6" t="s">
        <v>1</v>
      </c>
      <c r="B2" s="7" t="s">
        <v>2</v>
      </c>
      <c r="C2" s="8"/>
      <c r="D2" s="8"/>
      <c r="E2" s="8"/>
      <c r="F2" s="8"/>
      <c r="G2" s="8"/>
      <c r="H2" s="9"/>
      <c r="I2" s="7" t="s">
        <v>3</v>
      </c>
      <c r="J2" s="8"/>
      <c r="K2" s="8"/>
      <c r="L2" s="8"/>
      <c r="M2" s="8"/>
      <c r="N2" s="8"/>
      <c r="O2" s="9"/>
      <c r="P2" s="7" t="s">
        <v>4</v>
      </c>
      <c r="Q2" s="8"/>
      <c r="R2" s="8"/>
      <c r="S2" s="8"/>
      <c r="T2" s="8"/>
      <c r="U2" s="8"/>
      <c r="V2" s="9"/>
      <c r="W2" s="7" t="s">
        <v>5</v>
      </c>
      <c r="X2" s="8"/>
      <c r="Y2" s="8"/>
      <c r="Z2" s="8"/>
      <c r="AA2" s="8"/>
      <c r="AB2" s="8"/>
      <c r="AC2" s="9"/>
      <c r="AD2" s="7" t="s">
        <v>6</v>
      </c>
      <c r="AE2" s="8"/>
      <c r="AF2" s="8"/>
      <c r="AG2" s="8"/>
      <c r="AH2" s="8"/>
      <c r="AI2" s="8"/>
      <c r="AJ2" s="9"/>
      <c r="AK2" s="7" t="s">
        <v>7</v>
      </c>
      <c r="AL2" s="8"/>
      <c r="AM2" s="8"/>
      <c r="AN2" s="8"/>
      <c r="AO2" s="8"/>
      <c r="AP2" s="8"/>
      <c r="AQ2" s="8"/>
      <c r="AR2" s="10"/>
      <c r="AS2" s="11"/>
      <c r="AT2" s="11"/>
      <c r="AU2" s="12" t="s">
        <v>8</v>
      </c>
      <c r="AV2" s="12"/>
      <c r="AW2" s="12"/>
      <c r="AX2" s="13"/>
      <c r="AY2" s="11"/>
      <c r="AZ2" s="11"/>
      <c r="BA2" s="12" t="s">
        <v>9</v>
      </c>
      <c r="BB2" s="12"/>
      <c r="BC2" s="12"/>
      <c r="BD2" s="12"/>
      <c r="BE2" s="13"/>
      <c r="BF2" s="14"/>
      <c r="BG2" s="14"/>
      <c r="BH2" s="12" t="s">
        <v>10</v>
      </c>
      <c r="BI2" s="12"/>
      <c r="BJ2" s="12"/>
      <c r="BK2" s="12"/>
      <c r="BL2" s="13"/>
      <c r="BM2" s="14"/>
      <c r="BN2" s="14"/>
      <c r="BO2" s="12" t="s">
        <v>11</v>
      </c>
      <c r="BP2" s="12"/>
      <c r="BQ2" s="12"/>
      <c r="BR2" s="12"/>
      <c r="BS2" s="13"/>
      <c r="BT2" s="15" t="s">
        <v>12</v>
      </c>
      <c r="BU2" s="16"/>
      <c r="BV2" s="16"/>
      <c r="BW2" s="16"/>
      <c r="BX2" s="16"/>
      <c r="BY2" s="16"/>
      <c r="BZ2" s="17"/>
      <c r="CA2" s="15" t="s">
        <v>13</v>
      </c>
      <c r="CB2" s="16"/>
      <c r="CC2" s="16"/>
      <c r="CD2" s="16"/>
      <c r="CE2" s="16"/>
      <c r="CF2" s="16"/>
      <c r="CG2" s="17"/>
    </row>
    <row r="3" spans="1:85" ht="63.75">
      <c r="A3" s="18">
        <v>1</v>
      </c>
      <c r="B3" s="19" t="s">
        <v>14</v>
      </c>
      <c r="C3" s="19" t="s">
        <v>15</v>
      </c>
      <c r="D3" s="20" t="s">
        <v>16</v>
      </c>
      <c r="E3" s="20" t="s">
        <v>17</v>
      </c>
      <c r="F3" s="20" t="s">
        <v>18</v>
      </c>
      <c r="G3" s="19" t="s">
        <v>19</v>
      </c>
      <c r="H3" s="21" t="s">
        <v>20</v>
      </c>
      <c r="I3" s="19" t="s">
        <v>14</v>
      </c>
      <c r="J3" s="19" t="s">
        <v>15</v>
      </c>
      <c r="K3" s="20" t="s">
        <v>16</v>
      </c>
      <c r="L3" s="20" t="s">
        <v>17</v>
      </c>
      <c r="M3" s="20" t="s">
        <v>18</v>
      </c>
      <c r="N3" s="19" t="s">
        <v>19</v>
      </c>
      <c r="O3" s="21" t="s">
        <v>20</v>
      </c>
      <c r="P3" s="19" t="s">
        <v>14</v>
      </c>
      <c r="Q3" s="19" t="s">
        <v>15</v>
      </c>
      <c r="R3" s="20" t="s">
        <v>16</v>
      </c>
      <c r="S3" s="20" t="s">
        <v>17</v>
      </c>
      <c r="T3" s="20" t="s">
        <v>18</v>
      </c>
      <c r="U3" s="19" t="s">
        <v>19</v>
      </c>
      <c r="V3" s="21" t="s">
        <v>20</v>
      </c>
      <c r="W3" s="19" t="s">
        <v>14</v>
      </c>
      <c r="X3" s="19" t="s">
        <v>15</v>
      </c>
      <c r="Y3" s="20" t="s">
        <v>16</v>
      </c>
      <c r="Z3" s="20" t="s">
        <v>17</v>
      </c>
      <c r="AA3" s="20" t="s">
        <v>18</v>
      </c>
      <c r="AB3" s="19" t="s">
        <v>19</v>
      </c>
      <c r="AC3" s="21" t="s">
        <v>20</v>
      </c>
      <c r="AD3" s="19" t="s">
        <v>14</v>
      </c>
      <c r="AE3" s="19" t="s">
        <v>15</v>
      </c>
      <c r="AF3" s="20" t="s">
        <v>16</v>
      </c>
      <c r="AG3" s="20" t="s">
        <v>17</v>
      </c>
      <c r="AH3" s="20" t="s">
        <v>18</v>
      </c>
      <c r="AI3" s="19" t="s">
        <v>19</v>
      </c>
      <c r="AJ3" s="21" t="s">
        <v>20</v>
      </c>
      <c r="AK3" s="19" t="s">
        <v>14</v>
      </c>
      <c r="AL3" s="19" t="s">
        <v>15</v>
      </c>
      <c r="AM3" s="20" t="s">
        <v>16</v>
      </c>
      <c r="AN3" s="20" t="s">
        <v>17</v>
      </c>
      <c r="AO3" s="20" t="s">
        <v>18</v>
      </c>
      <c r="AP3" s="19" t="s">
        <v>19</v>
      </c>
      <c r="AQ3" s="21" t="s">
        <v>20</v>
      </c>
      <c r="AR3" s="22" t="s">
        <v>14</v>
      </c>
      <c r="AS3" s="22" t="s">
        <v>15</v>
      </c>
      <c r="AT3" s="23" t="s">
        <v>16</v>
      </c>
      <c r="AU3" s="23" t="s">
        <v>17</v>
      </c>
      <c r="AV3" s="23" t="s">
        <v>18</v>
      </c>
      <c r="AW3" s="22" t="s">
        <v>19</v>
      </c>
      <c r="AX3" s="24" t="s">
        <v>20</v>
      </c>
      <c r="AY3" s="22" t="s">
        <v>14</v>
      </c>
      <c r="AZ3" s="22" t="s">
        <v>15</v>
      </c>
      <c r="BA3" s="23" t="s">
        <v>16</v>
      </c>
      <c r="BB3" s="23" t="s">
        <v>17</v>
      </c>
      <c r="BC3" s="23" t="s">
        <v>18</v>
      </c>
      <c r="BD3" s="22" t="s">
        <v>19</v>
      </c>
      <c r="BE3" s="24" t="s">
        <v>21</v>
      </c>
      <c r="BF3" s="25" t="s">
        <v>14</v>
      </c>
      <c r="BG3" s="25" t="s">
        <v>15</v>
      </c>
      <c r="BH3" s="26" t="s">
        <v>16</v>
      </c>
      <c r="BI3" s="23" t="s">
        <v>17</v>
      </c>
      <c r="BJ3" s="23" t="s">
        <v>18</v>
      </c>
      <c r="BK3" s="22" t="s">
        <v>19</v>
      </c>
      <c r="BL3" s="24" t="s">
        <v>22</v>
      </c>
      <c r="BM3" s="25" t="s">
        <v>14</v>
      </c>
      <c r="BN3" s="25" t="s">
        <v>15</v>
      </c>
      <c r="BO3" s="26" t="s">
        <v>16</v>
      </c>
      <c r="BP3" s="23" t="s">
        <v>17</v>
      </c>
      <c r="BQ3" s="23" t="s">
        <v>18</v>
      </c>
      <c r="BR3" s="22" t="s">
        <v>19</v>
      </c>
      <c r="BS3" s="24" t="s">
        <v>23</v>
      </c>
      <c r="BT3" s="25" t="s">
        <v>14</v>
      </c>
      <c r="BU3" s="25" t="s">
        <v>15</v>
      </c>
      <c r="BV3" s="26" t="s">
        <v>16</v>
      </c>
      <c r="BW3" s="23" t="s">
        <v>17</v>
      </c>
      <c r="BX3" s="23" t="s">
        <v>18</v>
      </c>
      <c r="BY3" s="22" t="s">
        <v>19</v>
      </c>
      <c r="BZ3" s="24" t="s">
        <v>24</v>
      </c>
      <c r="CA3" s="25" t="s">
        <v>14</v>
      </c>
      <c r="CB3" s="25" t="s">
        <v>15</v>
      </c>
      <c r="CC3" s="26" t="s">
        <v>16</v>
      </c>
      <c r="CD3" s="23" t="s">
        <v>17</v>
      </c>
      <c r="CE3" s="23" t="s">
        <v>18</v>
      </c>
      <c r="CF3" s="22" t="s">
        <v>19</v>
      </c>
      <c r="CG3" s="24" t="s">
        <v>25</v>
      </c>
    </row>
    <row r="4" spans="1:85" ht="15">
      <c r="A4" s="27">
        <v>2</v>
      </c>
      <c r="B4" s="28"/>
      <c r="C4" s="28"/>
      <c r="D4" s="29"/>
      <c r="E4" s="29"/>
      <c r="F4" s="29">
        <v>1</v>
      </c>
      <c r="G4" s="29">
        <f aca="true" t="shared" si="0" ref="G4:G28">D4*E4*F4</f>
        <v>0</v>
      </c>
      <c r="H4" s="30">
        <f>SUM(G4:G45)</f>
        <v>0</v>
      </c>
      <c r="I4" s="28"/>
      <c r="J4" s="28"/>
      <c r="K4" s="29"/>
      <c r="L4" s="29"/>
      <c r="M4" s="29">
        <v>1</v>
      </c>
      <c r="N4" s="29">
        <f aca="true" t="shared" si="1" ref="N4:N14">K4*L4*M4</f>
        <v>0</v>
      </c>
      <c r="O4" s="30">
        <f>SUM(N4:N45)</f>
        <v>0</v>
      </c>
      <c r="P4" s="28"/>
      <c r="Q4" s="28"/>
      <c r="R4" s="29"/>
      <c r="S4" s="29"/>
      <c r="T4" s="29">
        <v>1</v>
      </c>
      <c r="U4" s="29">
        <f aca="true" t="shared" si="2" ref="U4:U14">R4*S4*T4</f>
        <v>0</v>
      </c>
      <c r="V4" s="30">
        <f>SUM(U4:U45)</f>
        <v>0</v>
      </c>
      <c r="W4" s="28"/>
      <c r="X4" s="28"/>
      <c r="Y4" s="29"/>
      <c r="Z4" s="29"/>
      <c r="AA4" s="29">
        <v>1</v>
      </c>
      <c r="AB4" s="29">
        <f aca="true" t="shared" si="3" ref="AB4:AB14">Y4*Z4*AA4</f>
        <v>0</v>
      </c>
      <c r="AC4" s="30">
        <f>SUM(AB4:AB45)</f>
        <v>0</v>
      </c>
      <c r="AD4" s="28"/>
      <c r="AE4" s="28"/>
      <c r="AF4" s="29"/>
      <c r="AG4" s="29"/>
      <c r="AH4" s="29">
        <v>1</v>
      </c>
      <c r="AI4" s="29">
        <f aca="true" t="shared" si="4" ref="AI4:AI14">AF4*AG4*AH4</f>
        <v>0</v>
      </c>
      <c r="AJ4" s="30">
        <f>SUM(AI4:AI45)</f>
        <v>0</v>
      </c>
      <c r="AK4" s="28"/>
      <c r="AL4" s="28"/>
      <c r="AM4" s="29"/>
      <c r="AN4" s="29"/>
      <c r="AO4" s="29">
        <v>1</v>
      </c>
      <c r="AP4" s="29">
        <f aca="true" t="shared" si="5" ref="AP4:AP14">AM4*AN4*AO4</f>
        <v>0</v>
      </c>
      <c r="AQ4" s="30">
        <f>SUM(AP4:AP45)</f>
        <v>0</v>
      </c>
      <c r="AR4" s="28"/>
      <c r="AS4" s="28"/>
      <c r="AT4" s="29"/>
      <c r="AU4" s="29"/>
      <c r="AV4" s="29">
        <v>1</v>
      </c>
      <c r="AW4" s="29">
        <f aca="true" t="shared" si="6" ref="AW4:AW14">AT4*AU4*AV4</f>
        <v>0</v>
      </c>
      <c r="AX4" s="30">
        <f>SUM(AW4:AW45)</f>
        <v>0</v>
      </c>
      <c r="AY4" s="28"/>
      <c r="AZ4" s="28"/>
      <c r="BA4" s="29"/>
      <c r="BB4" s="29"/>
      <c r="BC4" s="29">
        <v>1</v>
      </c>
      <c r="BD4" s="29">
        <f aca="true" t="shared" si="7" ref="BD4:BD14">BA4*BB4*BC4</f>
        <v>0</v>
      </c>
      <c r="BE4" s="30">
        <f>SUM(BD4:BD45)</f>
        <v>0</v>
      </c>
      <c r="BF4" s="31" t="s">
        <v>26</v>
      </c>
      <c r="BG4" s="31" t="s">
        <v>27</v>
      </c>
      <c r="BH4" s="29">
        <v>199</v>
      </c>
      <c r="BI4" s="29">
        <v>1</v>
      </c>
      <c r="BJ4" s="29">
        <v>1</v>
      </c>
      <c r="BK4" s="29">
        <f aca="true" t="shared" si="8" ref="BK4:BK14">BH4*BI4*BJ4</f>
        <v>199</v>
      </c>
      <c r="BL4" s="30">
        <f>SUM(BK4:BK45)</f>
        <v>327</v>
      </c>
      <c r="BM4" s="31" t="s">
        <v>28</v>
      </c>
      <c r="BN4" s="31" t="s">
        <v>29</v>
      </c>
      <c r="BO4" s="29">
        <v>64.73</v>
      </c>
      <c r="BP4" s="29">
        <v>6</v>
      </c>
      <c r="BQ4" s="29">
        <v>1</v>
      </c>
      <c r="BR4" s="29">
        <f aca="true" t="shared" si="9" ref="BR4:BR42">BO4*BP4*BQ4</f>
        <v>388.38</v>
      </c>
      <c r="BS4" s="30">
        <f>SUM(BR4:BR45)</f>
        <v>5016.379999999999</v>
      </c>
      <c r="BT4" s="32" t="s">
        <v>30</v>
      </c>
      <c r="BU4" s="32" t="s">
        <v>31</v>
      </c>
      <c r="BV4" s="27">
        <v>150</v>
      </c>
      <c r="BW4" s="27">
        <v>1</v>
      </c>
      <c r="BX4" s="27">
        <v>1</v>
      </c>
      <c r="BY4" s="27">
        <f aca="true" t="shared" si="10" ref="BY4:BY14">BV4*BW4*BX4</f>
        <v>150</v>
      </c>
      <c r="BZ4" s="27">
        <f>SUM(BY4:BY45)</f>
        <v>575.5</v>
      </c>
      <c r="CA4" s="31" t="s">
        <v>32</v>
      </c>
      <c r="CB4" s="31" t="s">
        <v>33</v>
      </c>
      <c r="CC4" s="29">
        <v>66.96</v>
      </c>
      <c r="CD4" s="29">
        <v>25</v>
      </c>
      <c r="CE4" s="29">
        <v>1</v>
      </c>
      <c r="CF4" s="29">
        <f aca="true" t="shared" si="11" ref="CF4:CF43">CC4*CD4*CE4</f>
        <v>1673.9999999999998</v>
      </c>
      <c r="CG4" s="30">
        <f>SUM(CF4:CF45)</f>
        <v>4014.69</v>
      </c>
    </row>
    <row r="5" spans="1:85" ht="15">
      <c r="A5" s="27">
        <v>3</v>
      </c>
      <c r="B5" s="28"/>
      <c r="C5" s="28"/>
      <c r="D5" s="29"/>
      <c r="E5" s="29"/>
      <c r="F5" s="29">
        <v>1</v>
      </c>
      <c r="G5" s="29">
        <f t="shared" si="0"/>
        <v>0</v>
      </c>
      <c r="H5" s="29"/>
      <c r="I5" s="28"/>
      <c r="J5" s="28"/>
      <c r="K5" s="29"/>
      <c r="L5" s="29"/>
      <c r="M5" s="29">
        <v>1</v>
      </c>
      <c r="N5" s="29">
        <f t="shared" si="1"/>
        <v>0</v>
      </c>
      <c r="O5" s="29"/>
      <c r="P5" s="28"/>
      <c r="Q5" s="28"/>
      <c r="R5" s="29"/>
      <c r="S5" s="29"/>
      <c r="T5" s="29">
        <v>1</v>
      </c>
      <c r="U5" s="29">
        <f t="shared" si="2"/>
        <v>0</v>
      </c>
      <c r="V5" s="29"/>
      <c r="W5" s="28"/>
      <c r="X5" s="28"/>
      <c r="Y5" s="29"/>
      <c r="Z5" s="29"/>
      <c r="AA5" s="29">
        <v>1</v>
      </c>
      <c r="AB5" s="29">
        <f t="shared" si="3"/>
        <v>0</v>
      </c>
      <c r="AC5" s="29"/>
      <c r="AD5" s="28"/>
      <c r="AE5" s="28"/>
      <c r="AF5" s="29"/>
      <c r="AG5" s="29"/>
      <c r="AH5" s="29">
        <v>1</v>
      </c>
      <c r="AI5" s="29">
        <f t="shared" si="4"/>
        <v>0</v>
      </c>
      <c r="AJ5" s="29"/>
      <c r="AK5" s="28"/>
      <c r="AL5" s="28"/>
      <c r="AM5" s="29"/>
      <c r="AN5" s="29"/>
      <c r="AO5" s="29">
        <v>1</v>
      </c>
      <c r="AP5" s="29">
        <f t="shared" si="5"/>
        <v>0</v>
      </c>
      <c r="AQ5" s="29"/>
      <c r="AR5" s="28"/>
      <c r="AS5" s="28"/>
      <c r="AT5" s="29"/>
      <c r="AU5" s="29"/>
      <c r="AV5" s="29">
        <v>1</v>
      </c>
      <c r="AW5" s="29">
        <f t="shared" si="6"/>
        <v>0</v>
      </c>
      <c r="AX5" s="29"/>
      <c r="AY5" s="28"/>
      <c r="AZ5" s="28"/>
      <c r="BA5" s="29"/>
      <c r="BB5" s="29"/>
      <c r="BC5" s="29">
        <v>1</v>
      </c>
      <c r="BD5" s="29">
        <f t="shared" si="7"/>
        <v>0</v>
      </c>
      <c r="BE5" s="29"/>
      <c r="BF5" s="28"/>
      <c r="BG5" s="31" t="s">
        <v>34</v>
      </c>
      <c r="BH5" s="29">
        <v>44</v>
      </c>
      <c r="BI5" s="29">
        <v>2</v>
      </c>
      <c r="BJ5" s="29">
        <v>1</v>
      </c>
      <c r="BK5" s="29">
        <f t="shared" si="8"/>
        <v>88</v>
      </c>
      <c r="BL5" s="29"/>
      <c r="BM5" s="28"/>
      <c r="BN5" s="31" t="s">
        <v>35</v>
      </c>
      <c r="BO5" s="29">
        <v>114</v>
      </c>
      <c r="BP5" s="29">
        <v>2</v>
      </c>
      <c r="BQ5" s="29">
        <v>1</v>
      </c>
      <c r="BR5" s="29">
        <f t="shared" si="9"/>
        <v>228</v>
      </c>
      <c r="BS5" s="29"/>
      <c r="BT5" s="27"/>
      <c r="BU5" s="32" t="s">
        <v>36</v>
      </c>
      <c r="BV5" s="27">
        <v>197</v>
      </c>
      <c r="BW5" s="27">
        <v>1</v>
      </c>
      <c r="BX5" s="27">
        <v>1</v>
      </c>
      <c r="BY5" s="27">
        <f t="shared" si="10"/>
        <v>197</v>
      </c>
      <c r="BZ5" s="27"/>
      <c r="CA5" s="28"/>
      <c r="CB5" s="31" t="s">
        <v>37</v>
      </c>
      <c r="CC5" s="29">
        <v>6</v>
      </c>
      <c r="CD5" s="29">
        <v>14</v>
      </c>
      <c r="CE5" s="29">
        <v>1</v>
      </c>
      <c r="CF5" s="29">
        <f t="shared" si="11"/>
        <v>84</v>
      </c>
      <c r="CG5" s="29"/>
    </row>
    <row r="6" spans="1:85" ht="15">
      <c r="A6" s="27">
        <v>4</v>
      </c>
      <c r="B6" s="28"/>
      <c r="C6" s="28"/>
      <c r="D6" s="29"/>
      <c r="E6" s="29"/>
      <c r="F6" s="29">
        <v>1</v>
      </c>
      <c r="G6" s="29">
        <f t="shared" si="0"/>
        <v>0</v>
      </c>
      <c r="H6" s="29"/>
      <c r="I6" s="28"/>
      <c r="J6" s="28"/>
      <c r="K6" s="29"/>
      <c r="L6" s="29"/>
      <c r="M6" s="29">
        <v>1</v>
      </c>
      <c r="N6" s="29">
        <f t="shared" si="1"/>
        <v>0</v>
      </c>
      <c r="O6" s="29"/>
      <c r="P6" s="28"/>
      <c r="Q6" s="28"/>
      <c r="R6" s="29"/>
      <c r="S6" s="29"/>
      <c r="T6" s="29">
        <v>1</v>
      </c>
      <c r="U6" s="29">
        <f t="shared" si="2"/>
        <v>0</v>
      </c>
      <c r="V6" s="29"/>
      <c r="W6" s="28"/>
      <c r="X6" s="28"/>
      <c r="Y6" s="29"/>
      <c r="Z6" s="29"/>
      <c r="AA6" s="29">
        <v>1</v>
      </c>
      <c r="AB6" s="29">
        <f t="shared" si="3"/>
        <v>0</v>
      </c>
      <c r="AC6" s="29"/>
      <c r="AD6" s="28"/>
      <c r="AE6" s="28"/>
      <c r="AF6" s="29"/>
      <c r="AG6" s="29"/>
      <c r="AH6" s="29">
        <v>1</v>
      </c>
      <c r="AI6" s="29">
        <f t="shared" si="4"/>
        <v>0</v>
      </c>
      <c r="AJ6" s="29"/>
      <c r="AK6" s="28"/>
      <c r="AL6" s="28"/>
      <c r="AM6" s="29"/>
      <c r="AN6" s="29"/>
      <c r="AO6" s="29">
        <v>1</v>
      </c>
      <c r="AP6" s="29">
        <f t="shared" si="5"/>
        <v>0</v>
      </c>
      <c r="AQ6" s="29"/>
      <c r="AR6" s="28"/>
      <c r="AS6" s="28"/>
      <c r="AT6" s="29"/>
      <c r="AU6" s="29"/>
      <c r="AV6" s="29">
        <v>1</v>
      </c>
      <c r="AW6" s="29">
        <f t="shared" si="6"/>
        <v>0</v>
      </c>
      <c r="AX6" s="29"/>
      <c r="AY6" s="28"/>
      <c r="AZ6" s="28"/>
      <c r="BA6" s="29"/>
      <c r="BB6" s="29"/>
      <c r="BC6" s="29">
        <v>1</v>
      </c>
      <c r="BD6" s="29">
        <f t="shared" si="7"/>
        <v>0</v>
      </c>
      <c r="BE6" s="29"/>
      <c r="BF6" s="28"/>
      <c r="BG6" s="31" t="s">
        <v>38</v>
      </c>
      <c r="BH6" s="29">
        <v>40</v>
      </c>
      <c r="BI6" s="29">
        <v>1</v>
      </c>
      <c r="BJ6" s="29">
        <v>1</v>
      </c>
      <c r="BK6" s="29">
        <f t="shared" si="8"/>
        <v>40</v>
      </c>
      <c r="BL6" s="29"/>
      <c r="BM6" s="28"/>
      <c r="BN6" s="31" t="s">
        <v>39</v>
      </c>
      <c r="BO6" s="29">
        <v>6</v>
      </c>
      <c r="BP6" s="29">
        <v>4</v>
      </c>
      <c r="BQ6" s="29">
        <v>1</v>
      </c>
      <c r="BR6" s="29">
        <f t="shared" si="9"/>
        <v>24</v>
      </c>
      <c r="BS6" s="29"/>
      <c r="BT6" s="27"/>
      <c r="BU6" s="32" t="s">
        <v>40</v>
      </c>
      <c r="BV6" s="27">
        <v>11</v>
      </c>
      <c r="BW6" s="27">
        <v>1</v>
      </c>
      <c r="BX6" s="27">
        <v>1</v>
      </c>
      <c r="BY6" s="27">
        <f t="shared" si="10"/>
        <v>11</v>
      </c>
      <c r="BZ6" s="27"/>
      <c r="CA6" s="28"/>
      <c r="CB6" s="31" t="s">
        <v>41</v>
      </c>
      <c r="CC6" s="29">
        <v>8</v>
      </c>
      <c r="CD6" s="29">
        <v>10</v>
      </c>
      <c r="CE6" s="29">
        <v>1</v>
      </c>
      <c r="CF6" s="29">
        <f t="shared" si="11"/>
        <v>80</v>
      </c>
      <c r="CG6" s="29"/>
    </row>
    <row r="7" spans="1:85" ht="15">
      <c r="A7" s="27"/>
      <c r="B7" s="33"/>
      <c r="C7" s="33"/>
      <c r="D7" s="34"/>
      <c r="E7" s="34"/>
      <c r="F7" s="34">
        <v>1</v>
      </c>
      <c r="G7" s="29">
        <f t="shared" si="0"/>
        <v>0</v>
      </c>
      <c r="H7" s="29"/>
      <c r="I7" s="33"/>
      <c r="J7" s="33"/>
      <c r="K7" s="34"/>
      <c r="L7" s="34"/>
      <c r="M7" s="34">
        <v>1</v>
      </c>
      <c r="N7" s="29">
        <f t="shared" si="1"/>
        <v>0</v>
      </c>
      <c r="O7" s="29"/>
      <c r="P7" s="33"/>
      <c r="Q7" s="33"/>
      <c r="R7" s="34"/>
      <c r="S7" s="34"/>
      <c r="T7" s="34">
        <v>1</v>
      </c>
      <c r="U7" s="29">
        <f t="shared" si="2"/>
        <v>0</v>
      </c>
      <c r="V7" s="29"/>
      <c r="W7" s="33"/>
      <c r="X7" s="33"/>
      <c r="Y7" s="34"/>
      <c r="Z7" s="34"/>
      <c r="AA7" s="34">
        <v>1</v>
      </c>
      <c r="AB7" s="29">
        <f t="shared" si="3"/>
        <v>0</v>
      </c>
      <c r="AC7" s="29"/>
      <c r="AD7" s="33"/>
      <c r="AE7" s="33"/>
      <c r="AF7" s="34"/>
      <c r="AG7" s="34"/>
      <c r="AH7" s="34">
        <v>1</v>
      </c>
      <c r="AI7" s="29">
        <f t="shared" si="4"/>
        <v>0</v>
      </c>
      <c r="AJ7" s="29"/>
      <c r="AK7" s="33"/>
      <c r="AL7" s="33"/>
      <c r="AM7" s="34"/>
      <c r="AN7" s="34"/>
      <c r="AO7" s="34">
        <v>1</v>
      </c>
      <c r="AP7" s="29">
        <f t="shared" si="5"/>
        <v>0</v>
      </c>
      <c r="AQ7" s="29"/>
      <c r="AR7" s="33"/>
      <c r="AS7" s="33"/>
      <c r="AT7" s="34"/>
      <c r="AU7" s="34"/>
      <c r="AV7" s="34">
        <v>1</v>
      </c>
      <c r="AW7" s="29">
        <f t="shared" si="6"/>
        <v>0</v>
      </c>
      <c r="AX7" s="29"/>
      <c r="AY7" s="33"/>
      <c r="AZ7" s="33"/>
      <c r="BA7" s="34"/>
      <c r="BB7" s="34"/>
      <c r="BC7" s="34">
        <v>1</v>
      </c>
      <c r="BD7" s="29">
        <f t="shared" si="7"/>
        <v>0</v>
      </c>
      <c r="BE7" s="29"/>
      <c r="BF7" s="33"/>
      <c r="BG7" s="33"/>
      <c r="BH7" s="34"/>
      <c r="BI7" s="34"/>
      <c r="BJ7" s="34">
        <v>1</v>
      </c>
      <c r="BK7" s="29">
        <f t="shared" si="8"/>
        <v>0</v>
      </c>
      <c r="BL7" s="29"/>
      <c r="BM7" s="33"/>
      <c r="BN7" s="35" t="s">
        <v>42</v>
      </c>
      <c r="BO7" s="34">
        <v>7</v>
      </c>
      <c r="BP7" s="34">
        <v>8</v>
      </c>
      <c r="BQ7" s="34">
        <v>1</v>
      </c>
      <c r="BR7" s="29">
        <f t="shared" si="9"/>
        <v>56</v>
      </c>
      <c r="BS7" s="29"/>
      <c r="BT7" s="32" t="s">
        <v>43</v>
      </c>
      <c r="BU7" s="36" t="s">
        <v>44</v>
      </c>
      <c r="BV7" s="27">
        <v>108.75</v>
      </c>
      <c r="BW7" s="27">
        <v>2</v>
      </c>
      <c r="BX7" s="27">
        <v>1</v>
      </c>
      <c r="BY7" s="27">
        <f t="shared" si="10"/>
        <v>217.5</v>
      </c>
      <c r="BZ7" s="27"/>
      <c r="CA7" s="33"/>
      <c r="CB7" s="35" t="s">
        <v>45</v>
      </c>
      <c r="CC7" s="34">
        <v>4</v>
      </c>
      <c r="CD7" s="34">
        <v>10</v>
      </c>
      <c r="CE7" s="34">
        <v>1</v>
      </c>
      <c r="CF7" s="29">
        <f t="shared" si="11"/>
        <v>40</v>
      </c>
      <c r="CG7" s="29"/>
    </row>
    <row r="8" spans="1:85" ht="15">
      <c r="A8" s="27"/>
      <c r="B8" s="28"/>
      <c r="C8" s="33"/>
      <c r="D8" s="34"/>
      <c r="E8" s="34"/>
      <c r="F8" s="34">
        <v>1</v>
      </c>
      <c r="G8" s="29">
        <f t="shared" si="0"/>
        <v>0</v>
      </c>
      <c r="H8" s="29"/>
      <c r="I8" s="28"/>
      <c r="J8" s="33"/>
      <c r="K8" s="34"/>
      <c r="L8" s="34"/>
      <c r="M8" s="34">
        <v>1</v>
      </c>
      <c r="N8" s="29">
        <f t="shared" si="1"/>
        <v>0</v>
      </c>
      <c r="O8" s="29"/>
      <c r="P8" s="28"/>
      <c r="Q8" s="33"/>
      <c r="R8" s="34"/>
      <c r="S8" s="34"/>
      <c r="T8" s="34">
        <v>1</v>
      </c>
      <c r="U8" s="29">
        <f t="shared" si="2"/>
        <v>0</v>
      </c>
      <c r="V8" s="29"/>
      <c r="W8" s="28"/>
      <c r="X8" s="33"/>
      <c r="Y8" s="34"/>
      <c r="Z8" s="34"/>
      <c r="AA8" s="34">
        <v>1</v>
      </c>
      <c r="AB8" s="29">
        <f t="shared" si="3"/>
        <v>0</v>
      </c>
      <c r="AC8" s="29"/>
      <c r="AD8" s="28"/>
      <c r="AE8" s="33"/>
      <c r="AF8" s="34"/>
      <c r="AG8" s="34"/>
      <c r="AH8" s="34">
        <v>1</v>
      </c>
      <c r="AI8" s="29">
        <f t="shared" si="4"/>
        <v>0</v>
      </c>
      <c r="AJ8" s="29"/>
      <c r="AK8" s="28"/>
      <c r="AL8" s="33"/>
      <c r="AM8" s="34"/>
      <c r="AN8" s="34"/>
      <c r="AO8" s="34">
        <v>1</v>
      </c>
      <c r="AP8" s="29">
        <f t="shared" si="5"/>
        <v>0</v>
      </c>
      <c r="AQ8" s="29"/>
      <c r="AR8" s="28"/>
      <c r="AS8" s="33"/>
      <c r="AT8" s="34"/>
      <c r="AU8" s="34"/>
      <c r="AV8" s="34">
        <v>1</v>
      </c>
      <c r="AW8" s="29">
        <f t="shared" si="6"/>
        <v>0</v>
      </c>
      <c r="AX8" s="29"/>
      <c r="AY8" s="28"/>
      <c r="AZ8" s="33"/>
      <c r="BA8" s="34"/>
      <c r="BB8" s="34"/>
      <c r="BC8" s="34">
        <v>1</v>
      </c>
      <c r="BD8" s="29">
        <f t="shared" si="7"/>
        <v>0</v>
      </c>
      <c r="BE8" s="29"/>
      <c r="BF8" s="28"/>
      <c r="BG8" s="33"/>
      <c r="BH8" s="34"/>
      <c r="BI8" s="34"/>
      <c r="BJ8" s="34">
        <v>1</v>
      </c>
      <c r="BK8" s="29">
        <f t="shared" si="8"/>
        <v>0</v>
      </c>
      <c r="BL8" s="29"/>
      <c r="BM8" s="28"/>
      <c r="BN8" s="35" t="s">
        <v>41</v>
      </c>
      <c r="BO8" s="34">
        <v>8</v>
      </c>
      <c r="BP8" s="34">
        <v>2</v>
      </c>
      <c r="BQ8" s="34">
        <v>1</v>
      </c>
      <c r="BR8" s="29">
        <f t="shared" si="9"/>
        <v>16</v>
      </c>
      <c r="BS8" s="29"/>
      <c r="BT8" s="27"/>
      <c r="BU8" s="37"/>
      <c r="BV8" s="27"/>
      <c r="BW8" s="27"/>
      <c r="BX8" s="27">
        <v>1</v>
      </c>
      <c r="BY8" s="27">
        <f t="shared" si="10"/>
        <v>0</v>
      </c>
      <c r="BZ8" s="27"/>
      <c r="CA8" s="28"/>
      <c r="CB8" s="35" t="s">
        <v>46</v>
      </c>
      <c r="CC8" s="34">
        <v>96.5</v>
      </c>
      <c r="CD8" s="34">
        <v>12</v>
      </c>
      <c r="CE8" s="34">
        <v>1</v>
      </c>
      <c r="CF8" s="29">
        <f t="shared" si="11"/>
        <v>1158</v>
      </c>
      <c r="CG8" s="29"/>
    </row>
    <row r="9" spans="1:85" ht="15">
      <c r="A9" s="27"/>
      <c r="B9" s="28"/>
      <c r="C9" s="33"/>
      <c r="D9" s="34"/>
      <c r="E9" s="34"/>
      <c r="F9" s="29">
        <v>1</v>
      </c>
      <c r="G9" s="29">
        <f t="shared" si="0"/>
        <v>0</v>
      </c>
      <c r="H9" s="29"/>
      <c r="I9" s="28"/>
      <c r="J9" s="33"/>
      <c r="K9" s="34"/>
      <c r="L9" s="34"/>
      <c r="M9" s="29">
        <v>1</v>
      </c>
      <c r="N9" s="29">
        <f t="shared" si="1"/>
        <v>0</v>
      </c>
      <c r="O9" s="29"/>
      <c r="P9" s="28"/>
      <c r="Q9" s="33"/>
      <c r="R9" s="34"/>
      <c r="S9" s="34"/>
      <c r="T9" s="29">
        <v>1</v>
      </c>
      <c r="U9" s="29">
        <f t="shared" si="2"/>
        <v>0</v>
      </c>
      <c r="V9" s="29"/>
      <c r="W9" s="28"/>
      <c r="X9" s="33"/>
      <c r="Y9" s="34"/>
      <c r="Z9" s="34"/>
      <c r="AA9" s="29">
        <v>1</v>
      </c>
      <c r="AB9" s="29">
        <f t="shared" si="3"/>
        <v>0</v>
      </c>
      <c r="AC9" s="29"/>
      <c r="AD9" s="28"/>
      <c r="AE9" s="33"/>
      <c r="AF9" s="34"/>
      <c r="AG9" s="34"/>
      <c r="AH9" s="29">
        <v>1</v>
      </c>
      <c r="AI9" s="29">
        <f t="shared" si="4"/>
        <v>0</v>
      </c>
      <c r="AJ9" s="29"/>
      <c r="AK9" s="28"/>
      <c r="AL9" s="33"/>
      <c r="AM9" s="34"/>
      <c r="AN9" s="34"/>
      <c r="AO9" s="29">
        <v>1</v>
      </c>
      <c r="AP9" s="29">
        <f t="shared" si="5"/>
        <v>0</v>
      </c>
      <c r="AQ9" s="29"/>
      <c r="AR9" s="28"/>
      <c r="AS9" s="33"/>
      <c r="AT9" s="34"/>
      <c r="AU9" s="34"/>
      <c r="AV9" s="29">
        <v>1</v>
      </c>
      <c r="AW9" s="29">
        <f t="shared" si="6"/>
        <v>0</v>
      </c>
      <c r="AX9" s="29"/>
      <c r="AY9" s="28"/>
      <c r="AZ9" s="33"/>
      <c r="BA9" s="34"/>
      <c r="BB9" s="34"/>
      <c r="BC9" s="29">
        <v>1</v>
      </c>
      <c r="BD9" s="29">
        <f t="shared" si="7"/>
        <v>0</v>
      </c>
      <c r="BE9" s="29"/>
      <c r="BF9" s="28"/>
      <c r="BG9" s="33"/>
      <c r="BH9" s="34"/>
      <c r="BI9" s="34"/>
      <c r="BJ9" s="29">
        <v>1</v>
      </c>
      <c r="BK9" s="29">
        <f t="shared" si="8"/>
        <v>0</v>
      </c>
      <c r="BL9" s="29"/>
      <c r="BM9" s="28"/>
      <c r="BN9" s="35" t="s">
        <v>47</v>
      </c>
      <c r="BO9" s="34">
        <v>40.93</v>
      </c>
      <c r="BP9" s="34">
        <v>2</v>
      </c>
      <c r="BQ9" s="29">
        <v>1</v>
      </c>
      <c r="BR9" s="29">
        <f t="shared" si="9"/>
        <v>81.86</v>
      </c>
      <c r="BS9" s="29"/>
      <c r="BT9" s="27"/>
      <c r="BU9" s="37"/>
      <c r="BV9" s="27"/>
      <c r="BW9" s="27"/>
      <c r="BX9" s="27">
        <v>1</v>
      </c>
      <c r="BY9" s="27">
        <f t="shared" si="10"/>
        <v>0</v>
      </c>
      <c r="BZ9" s="27"/>
      <c r="CA9" s="28"/>
      <c r="CB9" s="35" t="s">
        <v>48</v>
      </c>
      <c r="CC9" s="34">
        <v>156</v>
      </c>
      <c r="CD9" s="34">
        <v>1</v>
      </c>
      <c r="CE9" s="29">
        <v>1</v>
      </c>
      <c r="CF9" s="29">
        <f t="shared" si="11"/>
        <v>156</v>
      </c>
      <c r="CG9" s="29"/>
    </row>
    <row r="10" spans="1:85" ht="15">
      <c r="A10" s="27"/>
      <c r="B10" s="28"/>
      <c r="C10" s="33"/>
      <c r="D10" s="34"/>
      <c r="E10" s="34"/>
      <c r="F10" s="29">
        <v>1</v>
      </c>
      <c r="G10" s="29">
        <f t="shared" si="0"/>
        <v>0</v>
      </c>
      <c r="H10" s="29"/>
      <c r="I10" s="28"/>
      <c r="J10" s="33"/>
      <c r="K10" s="34"/>
      <c r="L10" s="34"/>
      <c r="M10" s="29">
        <v>1</v>
      </c>
      <c r="N10" s="29">
        <f t="shared" si="1"/>
        <v>0</v>
      </c>
      <c r="O10" s="29"/>
      <c r="P10" s="28"/>
      <c r="Q10" s="33"/>
      <c r="R10" s="34"/>
      <c r="S10" s="34"/>
      <c r="T10" s="29">
        <v>1</v>
      </c>
      <c r="U10" s="29">
        <f t="shared" si="2"/>
        <v>0</v>
      </c>
      <c r="V10" s="29"/>
      <c r="W10" s="28"/>
      <c r="X10" s="33"/>
      <c r="Y10" s="34"/>
      <c r="Z10" s="34"/>
      <c r="AA10" s="29">
        <v>1</v>
      </c>
      <c r="AB10" s="29">
        <f t="shared" si="3"/>
        <v>0</v>
      </c>
      <c r="AC10" s="29"/>
      <c r="AD10" s="28"/>
      <c r="AE10" s="33"/>
      <c r="AF10" s="34"/>
      <c r="AG10" s="34"/>
      <c r="AH10" s="29">
        <v>1</v>
      </c>
      <c r="AI10" s="29">
        <f t="shared" si="4"/>
        <v>0</v>
      </c>
      <c r="AJ10" s="29"/>
      <c r="AK10" s="28"/>
      <c r="AL10" s="33"/>
      <c r="AM10" s="34"/>
      <c r="AN10" s="34"/>
      <c r="AO10" s="29">
        <v>1</v>
      </c>
      <c r="AP10" s="29">
        <f t="shared" si="5"/>
        <v>0</v>
      </c>
      <c r="AQ10" s="29"/>
      <c r="AR10" s="28"/>
      <c r="AS10" s="33"/>
      <c r="AT10" s="34"/>
      <c r="AU10" s="34"/>
      <c r="AV10" s="29">
        <v>1</v>
      </c>
      <c r="AW10" s="29">
        <f t="shared" si="6"/>
        <v>0</v>
      </c>
      <c r="AX10" s="29"/>
      <c r="AY10" s="28"/>
      <c r="AZ10" s="33"/>
      <c r="BA10" s="34"/>
      <c r="BB10" s="34"/>
      <c r="BC10" s="29">
        <v>1</v>
      </c>
      <c r="BD10" s="29">
        <f t="shared" si="7"/>
        <v>0</v>
      </c>
      <c r="BE10" s="29"/>
      <c r="BF10" s="28"/>
      <c r="BG10" s="33"/>
      <c r="BH10" s="34"/>
      <c r="BI10" s="34"/>
      <c r="BJ10" s="29">
        <v>1</v>
      </c>
      <c r="BK10" s="29">
        <f t="shared" si="8"/>
        <v>0</v>
      </c>
      <c r="BL10" s="29"/>
      <c r="BM10" s="28"/>
      <c r="BN10" s="35" t="s">
        <v>45</v>
      </c>
      <c r="BO10" s="34">
        <v>4</v>
      </c>
      <c r="BP10" s="34">
        <v>1</v>
      </c>
      <c r="BQ10" s="29">
        <v>1</v>
      </c>
      <c r="BR10" s="29">
        <f t="shared" si="9"/>
        <v>4</v>
      </c>
      <c r="BS10" s="29"/>
      <c r="BT10" s="27"/>
      <c r="BU10" s="37"/>
      <c r="BV10" s="27"/>
      <c r="BW10" s="27"/>
      <c r="BX10" s="27">
        <v>1</v>
      </c>
      <c r="BY10" s="27">
        <f t="shared" si="10"/>
        <v>0</v>
      </c>
      <c r="BZ10" s="27"/>
      <c r="CA10" s="28"/>
      <c r="CB10" s="35" t="s">
        <v>49</v>
      </c>
      <c r="CC10" s="34">
        <v>6</v>
      </c>
      <c r="CD10" s="34">
        <v>10</v>
      </c>
      <c r="CE10" s="29">
        <v>1</v>
      </c>
      <c r="CF10" s="29">
        <f t="shared" si="11"/>
        <v>60</v>
      </c>
      <c r="CG10" s="29"/>
    </row>
    <row r="11" spans="1:85" ht="15">
      <c r="A11" s="27"/>
      <c r="B11" s="28"/>
      <c r="C11" s="33"/>
      <c r="D11" s="34"/>
      <c r="E11" s="34"/>
      <c r="F11" s="29">
        <v>1</v>
      </c>
      <c r="G11" s="29">
        <f t="shared" si="0"/>
        <v>0</v>
      </c>
      <c r="H11" s="29"/>
      <c r="I11" s="28"/>
      <c r="J11" s="33"/>
      <c r="K11" s="34"/>
      <c r="L11" s="34"/>
      <c r="M11" s="29">
        <v>1</v>
      </c>
      <c r="N11" s="29">
        <f t="shared" si="1"/>
        <v>0</v>
      </c>
      <c r="O11" s="29"/>
      <c r="P11" s="28"/>
      <c r="Q11" s="33"/>
      <c r="R11" s="34"/>
      <c r="S11" s="34"/>
      <c r="T11" s="29">
        <v>1</v>
      </c>
      <c r="U11" s="29">
        <f t="shared" si="2"/>
        <v>0</v>
      </c>
      <c r="V11" s="29"/>
      <c r="W11" s="28"/>
      <c r="X11" s="33"/>
      <c r="Y11" s="34"/>
      <c r="Z11" s="34"/>
      <c r="AA11" s="29">
        <v>1</v>
      </c>
      <c r="AB11" s="29">
        <f t="shared" si="3"/>
        <v>0</v>
      </c>
      <c r="AC11" s="29"/>
      <c r="AD11" s="28"/>
      <c r="AE11" s="33"/>
      <c r="AF11" s="34"/>
      <c r="AG11" s="34"/>
      <c r="AH11" s="29">
        <v>1</v>
      </c>
      <c r="AI11" s="29">
        <f t="shared" si="4"/>
        <v>0</v>
      </c>
      <c r="AJ11" s="29"/>
      <c r="AK11" s="28"/>
      <c r="AL11" s="33"/>
      <c r="AM11" s="34"/>
      <c r="AN11" s="34"/>
      <c r="AO11" s="29">
        <v>1</v>
      </c>
      <c r="AP11" s="29">
        <f t="shared" si="5"/>
        <v>0</v>
      </c>
      <c r="AQ11" s="29"/>
      <c r="AR11" s="28"/>
      <c r="AS11" s="33"/>
      <c r="AT11" s="34"/>
      <c r="AU11" s="34"/>
      <c r="AV11" s="29">
        <v>1</v>
      </c>
      <c r="AW11" s="29">
        <f t="shared" si="6"/>
        <v>0</v>
      </c>
      <c r="AX11" s="29"/>
      <c r="AY11" s="28"/>
      <c r="AZ11" s="33"/>
      <c r="BA11" s="34"/>
      <c r="BB11" s="34"/>
      <c r="BC11" s="29">
        <v>1</v>
      </c>
      <c r="BD11" s="29">
        <f t="shared" si="7"/>
        <v>0</v>
      </c>
      <c r="BE11" s="29"/>
      <c r="BF11" s="28"/>
      <c r="BG11" s="33"/>
      <c r="BH11" s="34"/>
      <c r="BI11" s="34"/>
      <c r="BJ11" s="29">
        <v>1</v>
      </c>
      <c r="BK11" s="29">
        <f t="shared" si="8"/>
        <v>0</v>
      </c>
      <c r="BL11" s="29"/>
      <c r="BM11" s="28"/>
      <c r="BN11" s="35" t="s">
        <v>50</v>
      </c>
      <c r="BO11" s="34">
        <v>44.5</v>
      </c>
      <c r="BP11" s="34">
        <v>1</v>
      </c>
      <c r="BQ11" s="29">
        <v>1</v>
      </c>
      <c r="BR11" s="29">
        <f t="shared" si="9"/>
        <v>44.5</v>
      </c>
      <c r="BS11" s="29"/>
      <c r="BT11" s="27"/>
      <c r="BU11" s="37"/>
      <c r="BV11" s="27"/>
      <c r="BW11" s="27"/>
      <c r="BX11" s="27">
        <v>1</v>
      </c>
      <c r="BY11" s="27">
        <f t="shared" si="10"/>
        <v>0</v>
      </c>
      <c r="BZ11" s="27"/>
      <c r="CA11" s="28"/>
      <c r="CB11" s="35" t="s">
        <v>51</v>
      </c>
      <c r="CC11" s="34">
        <v>110.83</v>
      </c>
      <c r="CD11" s="34">
        <v>4</v>
      </c>
      <c r="CE11" s="29">
        <v>1</v>
      </c>
      <c r="CF11" s="29">
        <f t="shared" si="11"/>
        <v>443.32</v>
      </c>
      <c r="CG11" s="29"/>
    </row>
    <row r="12" spans="1:85" ht="15">
      <c r="A12" s="27"/>
      <c r="B12" s="28"/>
      <c r="C12" s="33"/>
      <c r="D12" s="34"/>
      <c r="E12" s="34"/>
      <c r="F12" s="34">
        <v>1</v>
      </c>
      <c r="G12" s="29">
        <f t="shared" si="0"/>
        <v>0</v>
      </c>
      <c r="H12" s="29"/>
      <c r="I12" s="28"/>
      <c r="J12" s="33"/>
      <c r="K12" s="34"/>
      <c r="L12" s="34"/>
      <c r="M12" s="34">
        <v>1</v>
      </c>
      <c r="N12" s="29">
        <f t="shared" si="1"/>
        <v>0</v>
      </c>
      <c r="O12" s="29"/>
      <c r="P12" s="28"/>
      <c r="Q12" s="33"/>
      <c r="R12" s="34"/>
      <c r="S12" s="34"/>
      <c r="T12" s="34">
        <v>1</v>
      </c>
      <c r="U12" s="29">
        <f t="shared" si="2"/>
        <v>0</v>
      </c>
      <c r="V12" s="29"/>
      <c r="W12" s="28"/>
      <c r="X12" s="33"/>
      <c r="Y12" s="34"/>
      <c r="Z12" s="34"/>
      <c r="AA12" s="34">
        <v>1</v>
      </c>
      <c r="AB12" s="29">
        <f t="shared" si="3"/>
        <v>0</v>
      </c>
      <c r="AC12" s="29"/>
      <c r="AD12" s="28"/>
      <c r="AE12" s="33"/>
      <c r="AF12" s="34"/>
      <c r="AG12" s="34"/>
      <c r="AH12" s="34">
        <v>1</v>
      </c>
      <c r="AI12" s="29">
        <f t="shared" si="4"/>
        <v>0</v>
      </c>
      <c r="AJ12" s="29"/>
      <c r="AK12" s="28"/>
      <c r="AL12" s="33"/>
      <c r="AM12" s="34"/>
      <c r="AN12" s="34"/>
      <c r="AO12" s="34">
        <v>1</v>
      </c>
      <c r="AP12" s="29">
        <f t="shared" si="5"/>
        <v>0</v>
      </c>
      <c r="AQ12" s="29"/>
      <c r="AR12" s="28"/>
      <c r="AS12" s="33"/>
      <c r="AT12" s="34"/>
      <c r="AU12" s="34"/>
      <c r="AV12" s="34">
        <v>1</v>
      </c>
      <c r="AW12" s="29">
        <f t="shared" si="6"/>
        <v>0</v>
      </c>
      <c r="AX12" s="29"/>
      <c r="AY12" s="28"/>
      <c r="AZ12" s="33"/>
      <c r="BA12" s="34"/>
      <c r="BB12" s="34"/>
      <c r="BC12" s="34">
        <v>1</v>
      </c>
      <c r="BD12" s="29">
        <f t="shared" si="7"/>
        <v>0</v>
      </c>
      <c r="BE12" s="29"/>
      <c r="BF12" s="28"/>
      <c r="BG12" s="33"/>
      <c r="BH12" s="34"/>
      <c r="BI12" s="34"/>
      <c r="BJ12" s="34">
        <v>1</v>
      </c>
      <c r="BK12" s="29">
        <f t="shared" si="8"/>
        <v>0</v>
      </c>
      <c r="BL12" s="29"/>
      <c r="BM12" s="28"/>
      <c r="BN12" s="35" t="s">
        <v>52</v>
      </c>
      <c r="BO12" s="34">
        <v>95.5</v>
      </c>
      <c r="BP12" s="34">
        <v>1</v>
      </c>
      <c r="BQ12" s="34">
        <v>1</v>
      </c>
      <c r="BR12" s="29">
        <f t="shared" si="9"/>
        <v>95.5</v>
      </c>
      <c r="BS12" s="29"/>
      <c r="BT12" s="37"/>
      <c r="BU12" s="37"/>
      <c r="BV12" s="27"/>
      <c r="BW12" s="27"/>
      <c r="BX12" s="27">
        <v>1</v>
      </c>
      <c r="BY12" s="27">
        <f t="shared" si="10"/>
        <v>0</v>
      </c>
      <c r="BZ12" s="27"/>
      <c r="CA12" s="28"/>
      <c r="CB12" s="35" t="s">
        <v>53</v>
      </c>
      <c r="CC12" s="34">
        <v>33.93</v>
      </c>
      <c r="CD12" s="34">
        <v>1</v>
      </c>
      <c r="CE12" s="34">
        <v>1</v>
      </c>
      <c r="CF12" s="29">
        <f t="shared" si="11"/>
        <v>33.93</v>
      </c>
      <c r="CG12" s="29"/>
    </row>
    <row r="13" spans="1:85" ht="15">
      <c r="A13" s="27"/>
      <c r="B13" s="28"/>
      <c r="C13" s="33"/>
      <c r="D13" s="34"/>
      <c r="E13" s="34"/>
      <c r="F13" s="34">
        <v>1</v>
      </c>
      <c r="G13" s="29">
        <f t="shared" si="0"/>
        <v>0</v>
      </c>
      <c r="H13" s="29"/>
      <c r="I13" s="28"/>
      <c r="J13" s="33"/>
      <c r="K13" s="34"/>
      <c r="L13" s="34"/>
      <c r="M13" s="34">
        <v>1</v>
      </c>
      <c r="N13" s="29">
        <f t="shared" si="1"/>
        <v>0</v>
      </c>
      <c r="O13" s="29"/>
      <c r="P13" s="28"/>
      <c r="Q13" s="33"/>
      <c r="R13" s="34"/>
      <c r="S13" s="34"/>
      <c r="T13" s="34">
        <v>1</v>
      </c>
      <c r="U13" s="29">
        <f t="shared" si="2"/>
        <v>0</v>
      </c>
      <c r="V13" s="29"/>
      <c r="W13" s="28"/>
      <c r="X13" s="33"/>
      <c r="Y13" s="34"/>
      <c r="Z13" s="34"/>
      <c r="AA13" s="34">
        <v>1</v>
      </c>
      <c r="AB13" s="29">
        <f t="shared" si="3"/>
        <v>0</v>
      </c>
      <c r="AC13" s="29"/>
      <c r="AD13" s="28"/>
      <c r="AE13" s="33"/>
      <c r="AF13" s="34"/>
      <c r="AG13" s="34"/>
      <c r="AH13" s="34">
        <v>1</v>
      </c>
      <c r="AI13" s="29">
        <f t="shared" si="4"/>
        <v>0</v>
      </c>
      <c r="AJ13" s="29"/>
      <c r="AK13" s="28"/>
      <c r="AL13" s="33"/>
      <c r="AM13" s="34"/>
      <c r="AN13" s="34"/>
      <c r="AO13" s="34">
        <v>1</v>
      </c>
      <c r="AP13" s="29">
        <f t="shared" si="5"/>
        <v>0</v>
      </c>
      <c r="AQ13" s="29"/>
      <c r="AR13" s="28"/>
      <c r="AS13" s="33"/>
      <c r="AT13" s="34"/>
      <c r="AU13" s="34"/>
      <c r="AV13" s="34">
        <v>1</v>
      </c>
      <c r="AW13" s="29">
        <f t="shared" si="6"/>
        <v>0</v>
      </c>
      <c r="AX13" s="29"/>
      <c r="AY13" s="28"/>
      <c r="AZ13" s="33"/>
      <c r="BA13" s="34"/>
      <c r="BB13" s="34"/>
      <c r="BC13" s="34">
        <v>1</v>
      </c>
      <c r="BD13" s="29">
        <f t="shared" si="7"/>
        <v>0</v>
      </c>
      <c r="BE13" s="29"/>
      <c r="BF13" s="28"/>
      <c r="BG13" s="33"/>
      <c r="BH13" s="34"/>
      <c r="BI13" s="34"/>
      <c r="BJ13" s="34">
        <v>1</v>
      </c>
      <c r="BK13" s="29">
        <f t="shared" si="8"/>
        <v>0</v>
      </c>
      <c r="BL13" s="29"/>
      <c r="BM13" s="28"/>
      <c r="BN13" s="35" t="s">
        <v>54</v>
      </c>
      <c r="BO13" s="34">
        <v>88</v>
      </c>
      <c r="BP13" s="34">
        <v>1</v>
      </c>
      <c r="BQ13" s="34">
        <v>1</v>
      </c>
      <c r="BR13" s="29">
        <f t="shared" si="9"/>
        <v>88</v>
      </c>
      <c r="BS13" s="29"/>
      <c r="BT13" s="27"/>
      <c r="BU13" s="37"/>
      <c r="BV13" s="27"/>
      <c r="BW13" s="27"/>
      <c r="BX13" s="27">
        <v>1</v>
      </c>
      <c r="BY13" s="27">
        <f t="shared" si="10"/>
        <v>0</v>
      </c>
      <c r="BZ13" s="27"/>
      <c r="CA13" s="28"/>
      <c r="CB13" s="35" t="s">
        <v>55</v>
      </c>
      <c r="CC13" s="34">
        <v>35.24</v>
      </c>
      <c r="CD13" s="34">
        <v>6</v>
      </c>
      <c r="CE13" s="34">
        <v>1</v>
      </c>
      <c r="CF13" s="29">
        <f t="shared" si="11"/>
        <v>211.44</v>
      </c>
      <c r="CG13" s="29"/>
    </row>
    <row r="14" spans="1:85" ht="15">
      <c r="A14" s="27"/>
      <c r="B14" s="28"/>
      <c r="C14" s="33"/>
      <c r="D14" s="34"/>
      <c r="E14" s="34"/>
      <c r="F14" s="29">
        <v>1</v>
      </c>
      <c r="G14" s="29">
        <f t="shared" si="0"/>
        <v>0</v>
      </c>
      <c r="H14" s="29"/>
      <c r="I14" s="28"/>
      <c r="J14" s="33"/>
      <c r="K14" s="34"/>
      <c r="L14" s="34"/>
      <c r="M14" s="29">
        <v>1</v>
      </c>
      <c r="N14" s="29">
        <f t="shared" si="1"/>
        <v>0</v>
      </c>
      <c r="O14" s="29"/>
      <c r="P14" s="28"/>
      <c r="Q14" s="33"/>
      <c r="R14" s="34"/>
      <c r="S14" s="34"/>
      <c r="T14" s="29">
        <v>1</v>
      </c>
      <c r="U14" s="29">
        <f t="shared" si="2"/>
        <v>0</v>
      </c>
      <c r="V14" s="29"/>
      <c r="W14" s="28"/>
      <c r="X14" s="33"/>
      <c r="Y14" s="34"/>
      <c r="Z14" s="34"/>
      <c r="AA14" s="29">
        <v>1</v>
      </c>
      <c r="AB14" s="29">
        <f t="shared" si="3"/>
        <v>0</v>
      </c>
      <c r="AC14" s="29"/>
      <c r="AD14" s="28"/>
      <c r="AE14" s="33"/>
      <c r="AF14" s="34"/>
      <c r="AG14" s="34"/>
      <c r="AH14" s="29">
        <v>1</v>
      </c>
      <c r="AI14" s="29">
        <f t="shared" si="4"/>
        <v>0</v>
      </c>
      <c r="AJ14" s="29"/>
      <c r="AK14" s="28"/>
      <c r="AL14" s="33"/>
      <c r="AM14" s="34"/>
      <c r="AN14" s="34"/>
      <c r="AO14" s="29">
        <v>1</v>
      </c>
      <c r="AP14" s="29">
        <f t="shared" si="5"/>
        <v>0</v>
      </c>
      <c r="AQ14" s="29"/>
      <c r="AR14" s="28"/>
      <c r="AS14" s="33"/>
      <c r="AT14" s="34"/>
      <c r="AU14" s="34"/>
      <c r="AV14" s="29">
        <v>1</v>
      </c>
      <c r="AW14" s="29">
        <f t="shared" si="6"/>
        <v>0</v>
      </c>
      <c r="AX14" s="29"/>
      <c r="AY14" s="28"/>
      <c r="AZ14" s="33"/>
      <c r="BA14" s="34"/>
      <c r="BB14" s="34"/>
      <c r="BC14" s="29">
        <v>1</v>
      </c>
      <c r="BD14" s="29">
        <f t="shared" si="7"/>
        <v>0</v>
      </c>
      <c r="BE14" s="29"/>
      <c r="BF14" s="28"/>
      <c r="BG14" s="33"/>
      <c r="BH14" s="34"/>
      <c r="BI14" s="34"/>
      <c r="BJ14" s="29">
        <v>1</v>
      </c>
      <c r="BK14" s="29">
        <f t="shared" si="8"/>
        <v>0</v>
      </c>
      <c r="BL14" s="29"/>
      <c r="BM14" s="28"/>
      <c r="BN14" s="35" t="s">
        <v>56</v>
      </c>
      <c r="BO14" s="34">
        <v>70</v>
      </c>
      <c r="BP14" s="34">
        <v>1</v>
      </c>
      <c r="BQ14" s="29">
        <v>1</v>
      </c>
      <c r="BR14" s="29">
        <f t="shared" si="9"/>
        <v>70</v>
      </c>
      <c r="BS14" s="29"/>
      <c r="BT14" s="27"/>
      <c r="BU14" s="37"/>
      <c r="BV14" s="27"/>
      <c r="BW14" s="27"/>
      <c r="BX14" s="27">
        <v>1</v>
      </c>
      <c r="BY14" s="27">
        <f t="shared" si="10"/>
        <v>0</v>
      </c>
      <c r="BZ14" s="27"/>
      <c r="CA14" s="31" t="s">
        <v>57</v>
      </c>
      <c r="CB14" s="31" t="s">
        <v>58</v>
      </c>
      <c r="CC14" s="29">
        <v>74</v>
      </c>
      <c r="CD14" s="29">
        <v>1</v>
      </c>
      <c r="CE14" s="29">
        <v>1</v>
      </c>
      <c r="CF14" s="29">
        <f t="shared" si="11"/>
        <v>74</v>
      </c>
      <c r="CG14" s="29"/>
    </row>
    <row r="15" spans="1:85" ht="15">
      <c r="A15" s="38"/>
      <c r="B15" s="28"/>
      <c r="C15" s="33"/>
      <c r="D15" s="34"/>
      <c r="E15" s="34"/>
      <c r="F15" s="34">
        <v>1</v>
      </c>
      <c r="G15" s="29">
        <f t="shared" si="0"/>
        <v>0</v>
      </c>
      <c r="H15" s="29"/>
      <c r="I15" s="38"/>
      <c r="J15" s="39"/>
      <c r="K15" s="39"/>
      <c r="L15" s="39"/>
      <c r="M15" s="39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39"/>
      <c r="Z15" s="39"/>
      <c r="AA15" s="39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9"/>
      <c r="AT15" s="39"/>
      <c r="AU15" s="39"/>
      <c r="AV15" s="39"/>
      <c r="AW15" s="38"/>
      <c r="AX15" s="38"/>
      <c r="AY15" s="38"/>
      <c r="AZ15" s="39"/>
      <c r="BA15" s="38"/>
      <c r="BB15" s="38"/>
      <c r="BC15" s="38"/>
      <c r="BD15" s="38"/>
      <c r="BE15" s="38"/>
      <c r="BF15" s="38"/>
      <c r="BG15" s="39"/>
      <c r="BH15" s="38"/>
      <c r="BI15" s="39"/>
      <c r="BJ15" s="39"/>
      <c r="BK15" s="38"/>
      <c r="BL15" s="38"/>
      <c r="BM15" s="31" t="s">
        <v>59</v>
      </c>
      <c r="BN15" s="31" t="s">
        <v>60</v>
      </c>
      <c r="BO15" s="29">
        <v>506</v>
      </c>
      <c r="BP15" s="29">
        <v>1</v>
      </c>
      <c r="BQ15" s="29">
        <v>1</v>
      </c>
      <c r="BR15" s="29">
        <f t="shared" si="9"/>
        <v>506</v>
      </c>
      <c r="BS15" s="38"/>
      <c r="BT15" s="38"/>
      <c r="BU15" s="39"/>
      <c r="BV15" s="38"/>
      <c r="BW15" s="38"/>
      <c r="BX15" s="38"/>
      <c r="BY15" s="38"/>
      <c r="BZ15" s="38"/>
      <c r="CA15" s="28"/>
      <c r="CB15" s="31"/>
      <c r="CC15" s="29"/>
      <c r="CD15" s="29"/>
      <c r="CE15" s="29">
        <v>1</v>
      </c>
      <c r="CF15" s="29">
        <f t="shared" si="11"/>
        <v>0</v>
      </c>
      <c r="CG15" s="38"/>
    </row>
    <row r="16" spans="1:85" ht="15">
      <c r="A16" s="38"/>
      <c r="B16" s="28"/>
      <c r="C16" s="33"/>
      <c r="D16" s="34"/>
      <c r="E16" s="34"/>
      <c r="F16" s="29">
        <v>1</v>
      </c>
      <c r="G16" s="29">
        <f t="shared" si="0"/>
        <v>0</v>
      </c>
      <c r="H16" s="29"/>
      <c r="I16" s="38"/>
      <c r="J16" s="39"/>
      <c r="K16" s="39"/>
      <c r="L16" s="39"/>
      <c r="M16" s="39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9"/>
      <c r="Y16" s="39"/>
      <c r="Z16" s="39"/>
      <c r="AA16" s="39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9"/>
      <c r="AT16" s="39"/>
      <c r="AU16" s="39"/>
      <c r="AV16" s="39"/>
      <c r="AW16" s="38"/>
      <c r="AX16" s="38"/>
      <c r="AY16" s="38"/>
      <c r="AZ16" s="39"/>
      <c r="BA16" s="38"/>
      <c r="BB16" s="38"/>
      <c r="BC16" s="38"/>
      <c r="BD16" s="38"/>
      <c r="BE16" s="38"/>
      <c r="BF16" s="38"/>
      <c r="BG16" s="39"/>
      <c r="BH16" s="38"/>
      <c r="BI16" s="39"/>
      <c r="BJ16" s="39"/>
      <c r="BK16" s="38"/>
      <c r="BL16" s="38"/>
      <c r="BM16" s="28"/>
      <c r="BN16" s="31" t="s">
        <v>61</v>
      </c>
      <c r="BO16" s="29">
        <v>44</v>
      </c>
      <c r="BP16" s="29">
        <v>1</v>
      </c>
      <c r="BQ16" s="29">
        <v>1</v>
      </c>
      <c r="BR16" s="29">
        <f t="shared" si="9"/>
        <v>44</v>
      </c>
      <c r="BS16" s="38"/>
      <c r="BT16" s="38"/>
      <c r="BU16" s="39"/>
      <c r="BV16" s="38"/>
      <c r="BW16" s="38"/>
      <c r="BX16" s="38"/>
      <c r="BY16" s="38"/>
      <c r="BZ16" s="38"/>
      <c r="CA16" s="28"/>
      <c r="CB16" s="31"/>
      <c r="CC16" s="29"/>
      <c r="CD16" s="29"/>
      <c r="CE16" s="29">
        <v>1</v>
      </c>
      <c r="CF16" s="29">
        <f t="shared" si="11"/>
        <v>0</v>
      </c>
      <c r="CG16" s="38"/>
    </row>
    <row r="17" spans="1:85" ht="15">
      <c r="A17" s="38"/>
      <c r="B17" s="28"/>
      <c r="C17" s="33"/>
      <c r="D17" s="34"/>
      <c r="E17" s="34"/>
      <c r="F17" s="29">
        <v>1</v>
      </c>
      <c r="G17" s="29">
        <f t="shared" si="0"/>
        <v>0</v>
      </c>
      <c r="H17" s="29"/>
      <c r="I17" s="38"/>
      <c r="J17" s="39"/>
      <c r="K17" s="39"/>
      <c r="L17" s="39"/>
      <c r="M17" s="39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9"/>
      <c r="Y17" s="39"/>
      <c r="Z17" s="39"/>
      <c r="AA17" s="39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9"/>
      <c r="AT17" s="39"/>
      <c r="AU17" s="39"/>
      <c r="AV17" s="39"/>
      <c r="AW17" s="38"/>
      <c r="AX17" s="38"/>
      <c r="AY17" s="38"/>
      <c r="AZ17" s="39"/>
      <c r="BA17" s="38"/>
      <c r="BB17" s="38"/>
      <c r="BC17" s="38"/>
      <c r="BD17" s="38"/>
      <c r="BE17" s="38"/>
      <c r="BF17" s="38"/>
      <c r="BG17" s="39"/>
      <c r="BH17" s="38"/>
      <c r="BI17" s="38"/>
      <c r="BJ17" s="38"/>
      <c r="BK17" s="38"/>
      <c r="BL17" s="38"/>
      <c r="BM17" s="33"/>
      <c r="BN17" s="35" t="s">
        <v>62</v>
      </c>
      <c r="BO17" s="34">
        <v>31</v>
      </c>
      <c r="BP17" s="34">
        <v>1</v>
      </c>
      <c r="BQ17" s="40">
        <v>1</v>
      </c>
      <c r="BR17" s="29">
        <f t="shared" si="9"/>
        <v>31</v>
      </c>
      <c r="BS17" s="38"/>
      <c r="BT17" s="38"/>
      <c r="BU17" s="39"/>
      <c r="BV17" s="38"/>
      <c r="BW17" s="38"/>
      <c r="BX17" s="38"/>
      <c r="BY17" s="38"/>
      <c r="BZ17" s="38"/>
      <c r="CA17" s="33"/>
      <c r="CB17" s="35"/>
      <c r="CC17" s="34"/>
      <c r="CD17" s="34"/>
      <c r="CE17" s="34">
        <v>1</v>
      </c>
      <c r="CF17" s="29">
        <f t="shared" si="11"/>
        <v>0</v>
      </c>
      <c r="CG17" s="38"/>
    </row>
    <row r="18" spans="1:85" ht="15">
      <c r="A18" s="38"/>
      <c r="B18" s="28"/>
      <c r="C18" s="33"/>
      <c r="D18" s="34"/>
      <c r="E18" s="34"/>
      <c r="F18" s="29">
        <v>1</v>
      </c>
      <c r="G18" s="29">
        <f t="shared" si="0"/>
        <v>0</v>
      </c>
      <c r="H18" s="29"/>
      <c r="I18" s="38"/>
      <c r="J18" s="39"/>
      <c r="K18" s="39"/>
      <c r="L18" s="39"/>
      <c r="M18" s="39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9"/>
      <c r="Y18" s="39"/>
      <c r="Z18" s="39"/>
      <c r="AA18" s="39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9"/>
      <c r="AT18" s="39"/>
      <c r="AU18" s="39"/>
      <c r="AV18" s="39"/>
      <c r="AW18" s="38"/>
      <c r="AX18" s="38"/>
      <c r="AY18" s="38"/>
      <c r="AZ18" s="39"/>
      <c r="BA18" s="38"/>
      <c r="BB18" s="38"/>
      <c r="BC18" s="38"/>
      <c r="BD18" s="38"/>
      <c r="BE18" s="38"/>
      <c r="BF18" s="38"/>
      <c r="BG18" s="39"/>
      <c r="BH18" s="38"/>
      <c r="BI18" s="38"/>
      <c r="BJ18" s="38"/>
      <c r="BK18" s="38"/>
      <c r="BL18" s="38"/>
      <c r="BM18" s="28"/>
      <c r="BN18" s="35" t="s">
        <v>63</v>
      </c>
      <c r="BO18" s="34">
        <v>17</v>
      </c>
      <c r="BP18" s="34">
        <v>1</v>
      </c>
      <c r="BQ18" s="34">
        <v>1</v>
      </c>
      <c r="BR18" s="29">
        <f t="shared" si="9"/>
        <v>17</v>
      </c>
      <c r="BS18" s="38"/>
      <c r="BT18" s="38"/>
      <c r="BU18" s="39"/>
      <c r="BV18" s="38"/>
      <c r="BW18" s="38"/>
      <c r="BX18" s="38"/>
      <c r="BY18" s="38"/>
      <c r="BZ18" s="38"/>
      <c r="CA18" s="28"/>
      <c r="CB18" s="35"/>
      <c r="CC18" s="34"/>
      <c r="CD18" s="34"/>
      <c r="CE18" s="34">
        <v>1</v>
      </c>
      <c r="CF18" s="29">
        <f t="shared" si="11"/>
        <v>0</v>
      </c>
      <c r="CG18" s="38"/>
    </row>
    <row r="19" spans="1:85" ht="15">
      <c r="A19" s="38"/>
      <c r="B19" s="28"/>
      <c r="C19" s="33"/>
      <c r="D19" s="34"/>
      <c r="E19" s="34"/>
      <c r="F19" s="34">
        <v>1</v>
      </c>
      <c r="G19" s="29">
        <f t="shared" si="0"/>
        <v>0</v>
      </c>
      <c r="H19" s="29"/>
      <c r="I19" s="38"/>
      <c r="J19" s="39"/>
      <c r="K19" s="39"/>
      <c r="L19" s="39"/>
      <c r="M19" s="39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9"/>
      <c r="Y19" s="38"/>
      <c r="Z19" s="38"/>
      <c r="AA19" s="39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9"/>
      <c r="AT19" s="39"/>
      <c r="AU19" s="39"/>
      <c r="AV19" s="39"/>
      <c r="AW19" s="38"/>
      <c r="AX19" s="38"/>
      <c r="AY19" s="38"/>
      <c r="AZ19" s="39"/>
      <c r="BA19" s="38"/>
      <c r="BB19" s="38"/>
      <c r="BC19" s="38"/>
      <c r="BD19" s="38"/>
      <c r="BE19" s="38"/>
      <c r="BF19" s="38"/>
      <c r="BG19" s="39"/>
      <c r="BH19" s="38"/>
      <c r="BI19" s="38"/>
      <c r="BJ19" s="38"/>
      <c r="BK19" s="38"/>
      <c r="BL19" s="38"/>
      <c r="BM19" s="31" t="s">
        <v>64</v>
      </c>
      <c r="BN19" s="35" t="s">
        <v>65</v>
      </c>
      <c r="BO19" s="34">
        <v>229</v>
      </c>
      <c r="BP19" s="34">
        <v>1</v>
      </c>
      <c r="BQ19" s="29">
        <v>1</v>
      </c>
      <c r="BR19" s="29">
        <f t="shared" si="9"/>
        <v>229</v>
      </c>
      <c r="BS19" s="38"/>
      <c r="BT19" s="38"/>
      <c r="BU19" s="39"/>
      <c r="BV19" s="38"/>
      <c r="BW19" s="38"/>
      <c r="BX19" s="38"/>
      <c r="BY19" s="38"/>
      <c r="BZ19" s="38"/>
      <c r="CA19" s="28"/>
      <c r="CB19" s="35"/>
      <c r="CC19" s="34"/>
      <c r="CD19" s="34"/>
      <c r="CE19" s="29">
        <v>1</v>
      </c>
      <c r="CF19" s="29">
        <f t="shared" si="11"/>
        <v>0</v>
      </c>
      <c r="CG19" s="38"/>
    </row>
    <row r="20" spans="1:85" ht="15">
      <c r="A20" s="38"/>
      <c r="B20" s="28"/>
      <c r="C20" s="33"/>
      <c r="D20" s="34"/>
      <c r="E20" s="34"/>
      <c r="F20" s="34">
        <v>1</v>
      </c>
      <c r="G20" s="29">
        <f t="shared" si="0"/>
        <v>0</v>
      </c>
      <c r="H20" s="29"/>
      <c r="I20" s="38"/>
      <c r="J20" s="39"/>
      <c r="K20" s="39"/>
      <c r="L20" s="39"/>
      <c r="M20" s="39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9"/>
      <c r="AT20" s="39"/>
      <c r="AU20" s="39"/>
      <c r="AV20" s="39"/>
      <c r="AW20" s="38"/>
      <c r="AX20" s="38"/>
      <c r="AY20" s="38"/>
      <c r="AZ20" s="39"/>
      <c r="BA20" s="38"/>
      <c r="BB20" s="38"/>
      <c r="BC20" s="38"/>
      <c r="BD20" s="38"/>
      <c r="BE20" s="38"/>
      <c r="BF20" s="38"/>
      <c r="BG20" s="39"/>
      <c r="BH20" s="38"/>
      <c r="BI20" s="38"/>
      <c r="BJ20" s="38"/>
      <c r="BK20" s="38"/>
      <c r="BL20" s="38"/>
      <c r="BM20" s="28"/>
      <c r="BN20" s="35" t="s">
        <v>63</v>
      </c>
      <c r="BO20" s="34"/>
      <c r="BP20" s="34"/>
      <c r="BQ20" s="29">
        <v>1</v>
      </c>
      <c r="BR20" s="29">
        <f t="shared" si="9"/>
        <v>0</v>
      </c>
      <c r="BS20" s="38"/>
      <c r="BT20" s="38"/>
      <c r="BU20" s="39"/>
      <c r="BV20" s="38"/>
      <c r="BW20" s="38"/>
      <c r="BX20" s="38"/>
      <c r="BY20" s="38"/>
      <c r="BZ20" s="38"/>
      <c r="CA20" s="28"/>
      <c r="CB20" s="35"/>
      <c r="CC20" s="34"/>
      <c r="CD20" s="34"/>
      <c r="CE20" s="29">
        <v>1</v>
      </c>
      <c r="CF20" s="29">
        <f t="shared" si="11"/>
        <v>0</v>
      </c>
      <c r="CG20" s="38"/>
    </row>
    <row r="21" spans="2:84" ht="15.75">
      <c r="B21" s="28"/>
      <c r="C21" s="33"/>
      <c r="D21" s="34"/>
      <c r="E21" s="34"/>
      <c r="F21" s="29">
        <v>1</v>
      </c>
      <c r="G21" s="29">
        <f t="shared" si="0"/>
        <v>0</v>
      </c>
      <c r="H21" s="29"/>
      <c r="I21" s="41"/>
      <c r="J21" s="42"/>
      <c r="K21" s="42"/>
      <c r="L21" s="42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38"/>
      <c r="AS21" s="39"/>
      <c r="AT21" s="39"/>
      <c r="AU21" s="39"/>
      <c r="AV21" s="39"/>
      <c r="AW21" s="41"/>
      <c r="AX21" s="41"/>
      <c r="AY21" s="41"/>
      <c r="AZ21" s="42"/>
      <c r="BF21" s="41"/>
      <c r="BG21" s="42"/>
      <c r="BH21" s="43"/>
      <c r="BM21" s="31" t="s">
        <v>66</v>
      </c>
      <c r="BN21" s="35" t="s">
        <v>67</v>
      </c>
      <c r="BO21" s="34">
        <v>80</v>
      </c>
      <c r="BP21" s="34">
        <v>16</v>
      </c>
      <c r="BQ21" s="29">
        <v>1</v>
      </c>
      <c r="BR21" s="29">
        <f t="shared" si="9"/>
        <v>1280</v>
      </c>
      <c r="BT21" s="41"/>
      <c r="BU21" s="42"/>
      <c r="CA21" s="28"/>
      <c r="CB21" s="35"/>
      <c r="CC21" s="34"/>
      <c r="CD21" s="34"/>
      <c r="CE21" s="29">
        <v>1</v>
      </c>
      <c r="CF21" s="29">
        <f t="shared" si="11"/>
        <v>0</v>
      </c>
    </row>
    <row r="22" spans="2:84" ht="15.75">
      <c r="B22" s="28"/>
      <c r="C22" s="33"/>
      <c r="D22" s="34"/>
      <c r="E22" s="34"/>
      <c r="F22" s="34">
        <v>1</v>
      </c>
      <c r="G22" s="29">
        <f t="shared" si="0"/>
        <v>0</v>
      </c>
      <c r="H22" s="29"/>
      <c r="I22" s="41"/>
      <c r="J22" s="42"/>
      <c r="K22" s="42"/>
      <c r="L22" s="42"/>
      <c r="M22" s="4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2"/>
      <c r="AT22" s="42"/>
      <c r="AU22" s="42"/>
      <c r="AV22" s="42"/>
      <c r="AW22" s="41"/>
      <c r="AX22" s="41"/>
      <c r="AY22" s="41"/>
      <c r="AZ22" s="42"/>
      <c r="BF22" s="41"/>
      <c r="BG22" s="42"/>
      <c r="BH22" s="43"/>
      <c r="BM22" s="28"/>
      <c r="BN22" s="35" t="s">
        <v>68</v>
      </c>
      <c r="BO22" s="34">
        <v>139</v>
      </c>
      <c r="BP22" s="34">
        <v>2</v>
      </c>
      <c r="BQ22" s="34">
        <v>1</v>
      </c>
      <c r="BR22" s="29">
        <f t="shared" si="9"/>
        <v>278</v>
      </c>
      <c r="BT22" s="41"/>
      <c r="BU22" s="42"/>
      <c r="CA22" s="28"/>
      <c r="CB22" s="35"/>
      <c r="CC22" s="34"/>
      <c r="CD22" s="34"/>
      <c r="CE22" s="34">
        <v>1</v>
      </c>
      <c r="CF22" s="29">
        <f t="shared" si="11"/>
        <v>0</v>
      </c>
    </row>
    <row r="23" spans="2:84" ht="15.75">
      <c r="B23" s="28"/>
      <c r="C23" s="33"/>
      <c r="D23" s="34"/>
      <c r="E23" s="34"/>
      <c r="F23" s="29">
        <v>1</v>
      </c>
      <c r="G23" s="29">
        <f t="shared" si="0"/>
        <v>0</v>
      </c>
      <c r="H23" s="29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F23" s="41"/>
      <c r="BG23" s="41"/>
      <c r="BH23" s="43"/>
      <c r="BM23" s="28"/>
      <c r="BN23" s="31" t="s">
        <v>69</v>
      </c>
      <c r="BO23" s="29">
        <v>99</v>
      </c>
      <c r="BP23" s="29">
        <v>3</v>
      </c>
      <c r="BQ23" s="29">
        <v>1</v>
      </c>
      <c r="BR23" s="29">
        <f t="shared" si="9"/>
        <v>297</v>
      </c>
      <c r="BT23" s="41"/>
      <c r="BU23" s="41"/>
      <c r="CA23" s="28"/>
      <c r="CB23" s="35"/>
      <c r="CC23" s="34"/>
      <c r="CD23" s="34"/>
      <c r="CE23" s="34">
        <v>1</v>
      </c>
      <c r="CF23" s="29">
        <f t="shared" si="11"/>
        <v>0</v>
      </c>
    </row>
    <row r="24" spans="2:84" ht="15.75">
      <c r="B24" s="28"/>
      <c r="C24" s="33"/>
      <c r="D24" s="34"/>
      <c r="E24" s="34"/>
      <c r="F24" s="29">
        <v>1</v>
      </c>
      <c r="G24" s="29">
        <f t="shared" si="0"/>
        <v>0</v>
      </c>
      <c r="H24" s="29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F24" s="41"/>
      <c r="BG24" s="41"/>
      <c r="BH24" s="43"/>
      <c r="BM24" s="28"/>
      <c r="BN24" s="31" t="s">
        <v>70</v>
      </c>
      <c r="BO24" s="29">
        <v>12</v>
      </c>
      <c r="BP24" s="29">
        <v>1</v>
      </c>
      <c r="BQ24" s="29">
        <v>1</v>
      </c>
      <c r="BR24" s="29">
        <f t="shared" si="9"/>
        <v>12</v>
      </c>
      <c r="BT24" s="41"/>
      <c r="BU24" s="41"/>
      <c r="CA24" s="31"/>
      <c r="CB24" s="31"/>
      <c r="CC24" s="29"/>
      <c r="CD24" s="29"/>
      <c r="CE24" s="29">
        <v>1</v>
      </c>
      <c r="CF24" s="29">
        <f t="shared" si="11"/>
        <v>0</v>
      </c>
    </row>
    <row r="25" spans="2:84" ht="15.75">
      <c r="B25" s="28"/>
      <c r="C25" s="33"/>
      <c r="D25" s="34"/>
      <c r="E25" s="34"/>
      <c r="F25" s="29">
        <v>1</v>
      </c>
      <c r="G25" s="29">
        <f t="shared" si="0"/>
        <v>0</v>
      </c>
      <c r="H25" s="29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F25" s="41"/>
      <c r="BG25" s="41"/>
      <c r="BH25" s="43"/>
      <c r="BM25" s="33"/>
      <c r="BN25" s="35" t="s">
        <v>71</v>
      </c>
      <c r="BO25" s="34">
        <v>10</v>
      </c>
      <c r="BP25" s="34">
        <v>2</v>
      </c>
      <c r="BQ25" s="34">
        <v>1</v>
      </c>
      <c r="BR25" s="29">
        <f t="shared" si="9"/>
        <v>20</v>
      </c>
      <c r="BT25" s="41"/>
      <c r="BU25" s="41"/>
      <c r="CA25" s="28"/>
      <c r="CB25" s="31"/>
      <c r="CC25" s="29"/>
      <c r="CD25" s="29"/>
      <c r="CE25" s="29">
        <v>1</v>
      </c>
      <c r="CF25" s="29">
        <f t="shared" si="11"/>
        <v>0</v>
      </c>
    </row>
    <row r="26" spans="2:84" ht="15.75">
      <c r="B26" s="28"/>
      <c r="C26" s="33"/>
      <c r="D26" s="34"/>
      <c r="E26" s="34"/>
      <c r="F26" s="34">
        <v>1</v>
      </c>
      <c r="G26" s="29">
        <f t="shared" si="0"/>
        <v>0</v>
      </c>
      <c r="H26" s="29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F26" s="41"/>
      <c r="BG26" s="41"/>
      <c r="BH26" s="43"/>
      <c r="BM26" s="28"/>
      <c r="BN26" s="35" t="s">
        <v>72</v>
      </c>
      <c r="BO26" s="34">
        <v>7</v>
      </c>
      <c r="BP26" s="34">
        <v>2</v>
      </c>
      <c r="BQ26" s="34">
        <v>1</v>
      </c>
      <c r="BR26" s="29">
        <f t="shared" si="9"/>
        <v>14</v>
      </c>
      <c r="BT26" s="41"/>
      <c r="BU26" s="41"/>
      <c r="CA26" s="28"/>
      <c r="CB26" s="31"/>
      <c r="CC26" s="29"/>
      <c r="CD26" s="29"/>
      <c r="CE26" s="29">
        <v>1</v>
      </c>
      <c r="CF26" s="29">
        <f t="shared" si="11"/>
        <v>0</v>
      </c>
    </row>
    <row r="27" spans="2:84" ht="15.75">
      <c r="B27" s="28"/>
      <c r="C27" s="33"/>
      <c r="D27" s="34"/>
      <c r="E27" s="34"/>
      <c r="F27" s="34">
        <v>1</v>
      </c>
      <c r="G27" s="29">
        <f t="shared" si="0"/>
        <v>0</v>
      </c>
      <c r="H27" s="29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F27" s="41"/>
      <c r="BG27" s="41"/>
      <c r="BH27" s="43"/>
      <c r="BM27" s="28"/>
      <c r="BN27" s="35" t="s">
        <v>73</v>
      </c>
      <c r="BO27" s="34">
        <v>13</v>
      </c>
      <c r="BP27" s="34">
        <v>3</v>
      </c>
      <c r="BQ27" s="29">
        <v>1</v>
      </c>
      <c r="BR27" s="29">
        <f t="shared" si="9"/>
        <v>39</v>
      </c>
      <c r="BT27" s="41"/>
      <c r="BU27" s="41"/>
      <c r="CA27" s="33"/>
      <c r="CB27" s="35"/>
      <c r="CC27" s="34"/>
      <c r="CD27" s="34"/>
      <c r="CE27" s="34">
        <v>1</v>
      </c>
      <c r="CF27" s="29">
        <f t="shared" si="11"/>
        <v>0</v>
      </c>
    </row>
    <row r="28" spans="2:84" ht="15.75">
      <c r="B28" s="28"/>
      <c r="C28" s="33"/>
      <c r="D28" s="34"/>
      <c r="E28" s="34"/>
      <c r="F28" s="29">
        <v>1</v>
      </c>
      <c r="G28" s="29">
        <f t="shared" si="0"/>
        <v>0</v>
      </c>
      <c r="H28" s="29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F28" s="41"/>
      <c r="BG28" s="41"/>
      <c r="BH28" s="43"/>
      <c r="BM28" s="28"/>
      <c r="BN28" s="35" t="s">
        <v>51</v>
      </c>
      <c r="BO28" s="34">
        <v>108.75</v>
      </c>
      <c r="BP28" s="34">
        <v>3</v>
      </c>
      <c r="BQ28" s="29">
        <v>1</v>
      </c>
      <c r="BR28" s="29">
        <f t="shared" si="9"/>
        <v>326.25</v>
      </c>
      <c r="BT28" s="41"/>
      <c r="BU28" s="41"/>
      <c r="CA28" s="28"/>
      <c r="CB28" s="35"/>
      <c r="CC28" s="34"/>
      <c r="CD28" s="34"/>
      <c r="CE28" s="34">
        <v>1</v>
      </c>
      <c r="CF28" s="29">
        <f t="shared" si="11"/>
        <v>0</v>
      </c>
    </row>
    <row r="29" spans="2:84" ht="15.7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F29" s="41"/>
      <c r="BG29" s="41"/>
      <c r="BH29" s="43"/>
      <c r="BM29" s="28"/>
      <c r="BN29" s="35" t="s">
        <v>53</v>
      </c>
      <c r="BO29" s="34">
        <v>35.93</v>
      </c>
      <c r="BP29" s="34">
        <v>2</v>
      </c>
      <c r="BQ29" s="29">
        <v>1</v>
      </c>
      <c r="BR29" s="29">
        <f t="shared" si="9"/>
        <v>71.86</v>
      </c>
      <c r="BT29" s="41"/>
      <c r="BU29" s="41"/>
      <c r="CA29" s="28"/>
      <c r="CB29" s="35"/>
      <c r="CC29" s="34"/>
      <c r="CD29" s="34"/>
      <c r="CE29" s="29">
        <v>1</v>
      </c>
      <c r="CF29" s="29">
        <f t="shared" si="11"/>
        <v>0</v>
      </c>
    </row>
    <row r="30" spans="2:84" ht="15.7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F30" s="41"/>
      <c r="BG30" s="41"/>
      <c r="BH30" s="43"/>
      <c r="BM30" s="31" t="s">
        <v>74</v>
      </c>
      <c r="BN30" s="35" t="s">
        <v>75</v>
      </c>
      <c r="BO30" s="34">
        <v>157</v>
      </c>
      <c r="BP30" s="34">
        <v>1</v>
      </c>
      <c r="BQ30" s="34">
        <v>1</v>
      </c>
      <c r="BR30" s="29">
        <f t="shared" si="9"/>
        <v>157</v>
      </c>
      <c r="BT30" s="41"/>
      <c r="BU30" s="41"/>
      <c r="CA30" s="28"/>
      <c r="CB30" s="35"/>
      <c r="CC30" s="34"/>
      <c r="CD30" s="34"/>
      <c r="CE30" s="29">
        <v>1</v>
      </c>
      <c r="CF30" s="29">
        <f t="shared" si="11"/>
        <v>0</v>
      </c>
    </row>
    <row r="31" spans="2:84" ht="15.7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F31" s="41"/>
      <c r="BG31" s="41"/>
      <c r="BH31" s="43"/>
      <c r="BM31" s="31" t="s">
        <v>76</v>
      </c>
      <c r="BN31" s="35" t="s">
        <v>55</v>
      </c>
      <c r="BO31" s="34">
        <v>34.23</v>
      </c>
      <c r="BP31" s="34">
        <v>2</v>
      </c>
      <c r="BQ31" s="34">
        <v>1</v>
      </c>
      <c r="BR31" s="29">
        <f t="shared" si="9"/>
        <v>68.46</v>
      </c>
      <c r="BT31" s="41"/>
      <c r="BU31" s="41"/>
      <c r="CA31" s="28"/>
      <c r="CB31" s="35"/>
      <c r="CC31" s="34"/>
      <c r="CD31" s="34"/>
      <c r="CE31" s="29">
        <v>1</v>
      </c>
      <c r="CF31" s="29">
        <f t="shared" si="11"/>
        <v>0</v>
      </c>
    </row>
    <row r="32" spans="2:84" ht="15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F32" s="41"/>
      <c r="BG32" s="41"/>
      <c r="BH32" s="43"/>
      <c r="BM32" s="28"/>
      <c r="BN32" s="35" t="s">
        <v>77</v>
      </c>
      <c r="BO32" s="34">
        <v>59</v>
      </c>
      <c r="BP32" s="34">
        <v>4</v>
      </c>
      <c r="BQ32" s="29">
        <v>1</v>
      </c>
      <c r="BR32" s="29">
        <f t="shared" si="9"/>
        <v>236</v>
      </c>
      <c r="BT32" s="41"/>
      <c r="BU32" s="41"/>
      <c r="CA32" s="28"/>
      <c r="CB32" s="35"/>
      <c r="CC32" s="34"/>
      <c r="CD32" s="34"/>
      <c r="CE32" s="34">
        <v>1</v>
      </c>
      <c r="CF32" s="29">
        <f t="shared" si="11"/>
        <v>0</v>
      </c>
    </row>
    <row r="33" spans="2:84" ht="15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F33" s="41"/>
      <c r="BG33" s="41"/>
      <c r="BH33" s="43"/>
      <c r="BM33" s="31" t="s">
        <v>59</v>
      </c>
      <c r="BN33" s="31" t="s">
        <v>78</v>
      </c>
      <c r="BO33" s="29">
        <v>121</v>
      </c>
      <c r="BP33" s="29">
        <v>2</v>
      </c>
      <c r="BQ33" s="29">
        <v>1</v>
      </c>
      <c r="BR33" s="29">
        <f t="shared" si="9"/>
        <v>242</v>
      </c>
      <c r="BT33" s="41"/>
      <c r="BU33" s="41"/>
      <c r="CA33" s="28"/>
      <c r="CB33" s="35"/>
      <c r="CC33" s="34"/>
      <c r="CD33" s="34"/>
      <c r="CE33" s="34">
        <v>1</v>
      </c>
      <c r="CF33" s="29">
        <f t="shared" si="11"/>
        <v>0</v>
      </c>
    </row>
    <row r="34" spans="2:84" ht="15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F34" s="41"/>
      <c r="BG34" s="41"/>
      <c r="BH34" s="43"/>
      <c r="BM34" s="28"/>
      <c r="BN34" s="31" t="s">
        <v>79</v>
      </c>
      <c r="BO34" s="29">
        <v>21</v>
      </c>
      <c r="BP34" s="29">
        <v>2</v>
      </c>
      <c r="BQ34" s="29">
        <v>1</v>
      </c>
      <c r="BR34" s="29">
        <f t="shared" si="9"/>
        <v>42</v>
      </c>
      <c r="BT34" s="41"/>
      <c r="BU34" s="41"/>
      <c r="CA34" s="31"/>
      <c r="CB34" s="31"/>
      <c r="CC34" s="29"/>
      <c r="CD34" s="29"/>
      <c r="CE34" s="29">
        <v>1</v>
      </c>
      <c r="CF34" s="29">
        <f t="shared" si="11"/>
        <v>0</v>
      </c>
    </row>
    <row r="35" spans="2:84" ht="15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F35" s="41"/>
      <c r="BG35" s="41"/>
      <c r="BH35" s="43"/>
      <c r="BM35" s="33"/>
      <c r="BN35" s="35" t="s">
        <v>80</v>
      </c>
      <c r="BO35" s="34">
        <v>9.57</v>
      </c>
      <c r="BP35" s="34">
        <v>1</v>
      </c>
      <c r="BQ35" s="34">
        <v>1</v>
      </c>
      <c r="BR35" s="29">
        <f t="shared" si="9"/>
        <v>9.57</v>
      </c>
      <c r="BT35" s="41"/>
      <c r="BU35" s="41"/>
      <c r="CA35" s="28"/>
      <c r="CB35" s="31"/>
      <c r="CC35" s="29"/>
      <c r="CD35" s="29"/>
      <c r="CE35" s="29">
        <v>1</v>
      </c>
      <c r="CF35" s="29">
        <f t="shared" si="11"/>
        <v>0</v>
      </c>
    </row>
    <row r="36" spans="2:84" ht="15.7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F36" s="41"/>
      <c r="BG36" s="41"/>
      <c r="BH36" s="43"/>
      <c r="BM36" s="28"/>
      <c r="BN36" s="35"/>
      <c r="BO36" s="34"/>
      <c r="BP36" s="34"/>
      <c r="BQ36" s="34">
        <v>1</v>
      </c>
      <c r="BR36" s="29">
        <f t="shared" si="9"/>
        <v>0</v>
      </c>
      <c r="BT36" s="41"/>
      <c r="BU36" s="41"/>
      <c r="CA36" s="28"/>
      <c r="CB36" s="31"/>
      <c r="CC36" s="29"/>
      <c r="CD36" s="29"/>
      <c r="CE36" s="29">
        <v>1</v>
      </c>
      <c r="CF36" s="29">
        <f t="shared" si="11"/>
        <v>0</v>
      </c>
    </row>
    <row r="37" spans="2:84" ht="15.7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F37" s="41"/>
      <c r="BG37" s="41"/>
      <c r="BH37" s="43"/>
      <c r="BM37" s="28"/>
      <c r="BN37" s="35"/>
      <c r="BO37" s="34"/>
      <c r="BP37" s="34"/>
      <c r="BQ37" s="29">
        <v>1</v>
      </c>
      <c r="BR37" s="29">
        <f t="shared" si="9"/>
        <v>0</v>
      </c>
      <c r="BT37" s="41"/>
      <c r="BU37" s="41"/>
      <c r="CA37" s="33"/>
      <c r="CB37" s="35"/>
      <c r="CC37" s="34"/>
      <c r="CD37" s="34"/>
      <c r="CE37" s="34">
        <v>1</v>
      </c>
      <c r="CF37" s="29">
        <f t="shared" si="11"/>
        <v>0</v>
      </c>
    </row>
    <row r="38" spans="2:84" ht="15.7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F38" s="41"/>
      <c r="BG38" s="41"/>
      <c r="BH38" s="43"/>
      <c r="BM38" s="28"/>
      <c r="BN38" s="35"/>
      <c r="BO38" s="34"/>
      <c r="BP38" s="34"/>
      <c r="BQ38" s="29">
        <v>1</v>
      </c>
      <c r="BR38" s="29">
        <f t="shared" si="9"/>
        <v>0</v>
      </c>
      <c r="BT38" s="41"/>
      <c r="BU38" s="41"/>
      <c r="CA38" s="28"/>
      <c r="CB38" s="35"/>
      <c r="CC38" s="34"/>
      <c r="CD38" s="34"/>
      <c r="CE38" s="34">
        <v>1</v>
      </c>
      <c r="CF38" s="29">
        <f t="shared" si="11"/>
        <v>0</v>
      </c>
    </row>
    <row r="39" spans="2:84" ht="15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F39" s="41"/>
      <c r="BG39" s="41"/>
      <c r="BH39" s="43"/>
      <c r="BM39" s="28"/>
      <c r="BN39" s="35"/>
      <c r="BO39" s="34"/>
      <c r="BP39" s="34"/>
      <c r="BQ39" s="29">
        <v>1</v>
      </c>
      <c r="BR39" s="29">
        <f t="shared" si="9"/>
        <v>0</v>
      </c>
      <c r="BT39" s="41"/>
      <c r="BU39" s="41"/>
      <c r="CA39" s="28"/>
      <c r="CB39" s="35"/>
      <c r="CC39" s="34"/>
      <c r="CD39" s="34"/>
      <c r="CE39" s="29">
        <v>1</v>
      </c>
      <c r="CF39" s="29">
        <f t="shared" si="11"/>
        <v>0</v>
      </c>
    </row>
    <row r="40" spans="2:84" ht="15.7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F40" s="41"/>
      <c r="BG40" s="41"/>
      <c r="BH40" s="43"/>
      <c r="BM40" s="28"/>
      <c r="BN40" s="35"/>
      <c r="BO40" s="34"/>
      <c r="BP40" s="34"/>
      <c r="BQ40" s="34">
        <v>1</v>
      </c>
      <c r="BR40" s="29">
        <f t="shared" si="9"/>
        <v>0</v>
      </c>
      <c r="BT40" s="41"/>
      <c r="BU40" s="41"/>
      <c r="CA40" s="28"/>
      <c r="CB40" s="35"/>
      <c r="CC40" s="34"/>
      <c r="CD40" s="34"/>
      <c r="CE40" s="29">
        <v>1</v>
      </c>
      <c r="CF40" s="29">
        <f t="shared" si="11"/>
        <v>0</v>
      </c>
    </row>
    <row r="41" spans="2:84" ht="15.7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F41" s="41"/>
      <c r="BG41" s="41"/>
      <c r="BH41" s="43"/>
      <c r="BM41" s="28"/>
      <c r="BN41" s="35"/>
      <c r="BO41" s="34"/>
      <c r="BP41" s="34"/>
      <c r="BQ41" s="34">
        <v>1</v>
      </c>
      <c r="BR41" s="29">
        <f t="shared" si="9"/>
        <v>0</v>
      </c>
      <c r="BT41" s="41"/>
      <c r="BU41" s="41"/>
      <c r="CA41" s="28"/>
      <c r="CB41" s="35"/>
      <c r="CC41" s="34"/>
      <c r="CD41" s="34"/>
      <c r="CE41" s="29">
        <v>1</v>
      </c>
      <c r="CF41" s="29">
        <f t="shared" si="11"/>
        <v>0</v>
      </c>
    </row>
    <row r="42" spans="2:84" ht="15.7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F42" s="41"/>
      <c r="BG42" s="41"/>
      <c r="BH42" s="43"/>
      <c r="BM42" s="28"/>
      <c r="BN42" s="35"/>
      <c r="BO42" s="34"/>
      <c r="BP42" s="34"/>
      <c r="BQ42" s="29">
        <v>1</v>
      </c>
      <c r="BR42" s="29">
        <f t="shared" si="9"/>
        <v>0</v>
      </c>
      <c r="BT42" s="41"/>
      <c r="BU42" s="41"/>
      <c r="CA42" s="28"/>
      <c r="CB42" s="35"/>
      <c r="CC42" s="34"/>
      <c r="CD42" s="34"/>
      <c r="CE42" s="34">
        <v>1</v>
      </c>
      <c r="CF42" s="29">
        <f t="shared" si="11"/>
        <v>0</v>
      </c>
    </row>
    <row r="43" spans="2:84" ht="15.7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F43" s="41"/>
      <c r="BG43" s="41"/>
      <c r="BH43" s="43"/>
      <c r="BM43" s="41"/>
      <c r="BN43" s="41"/>
      <c r="BT43" s="41"/>
      <c r="BU43" s="41"/>
      <c r="CA43" s="28"/>
      <c r="CB43" s="35"/>
      <c r="CC43" s="34"/>
      <c r="CD43" s="34"/>
      <c r="CE43" s="34">
        <v>1</v>
      </c>
      <c r="CF43" s="29">
        <f t="shared" si="11"/>
        <v>0</v>
      </c>
    </row>
    <row r="44" spans="2:80" ht="15.7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F44" s="41"/>
      <c r="BG44" s="41"/>
      <c r="BH44" s="43"/>
      <c r="BM44" s="41"/>
      <c r="BN44" s="41"/>
      <c r="BT44" s="41"/>
      <c r="BU44" s="41"/>
      <c r="CA44" s="41"/>
      <c r="CB44" s="41"/>
    </row>
    <row r="45" spans="2:80" ht="15.7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F45" s="41"/>
      <c r="BG45" s="41"/>
      <c r="BH45" s="43"/>
      <c r="BM45" s="41"/>
      <c r="BN45" s="41"/>
      <c r="BT45" s="41"/>
      <c r="BU45" s="41"/>
      <c r="CA45" s="41"/>
      <c r="CB45" s="41"/>
    </row>
    <row r="46" spans="25:60" ht="15">
      <c r="Y46" s="43"/>
      <c r="BH46" s="43"/>
    </row>
    <row r="47" spans="25:60" ht="15">
      <c r="Y47" s="43"/>
      <c r="BH47" s="43"/>
    </row>
    <row r="48" spans="25:60" ht="15">
      <c r="Y48" s="43"/>
      <c r="BH48" s="43"/>
    </row>
    <row r="49" spans="25:60" ht="15">
      <c r="Y49" s="43"/>
      <c r="BH49" s="43"/>
    </row>
    <row r="863" ht="15">
      <c r="Q863" s="5" t="s">
        <v>81</v>
      </c>
    </row>
  </sheetData>
  <sheetProtection/>
  <mergeCells count="13">
    <mergeCell ref="BO2:BS2"/>
    <mergeCell ref="BT2:BZ2"/>
    <mergeCell ref="CA2:CG2"/>
    <mergeCell ref="B1:CG1"/>
    <mergeCell ref="B2:H2"/>
    <mergeCell ref="I2:O2"/>
    <mergeCell ref="P2:V2"/>
    <mergeCell ref="W2:AC2"/>
    <mergeCell ref="AD2:AJ2"/>
    <mergeCell ref="AK2:AQ2"/>
    <mergeCell ref="AU2:AX2"/>
    <mergeCell ref="BA2:BE2"/>
    <mergeCell ref="BH2:B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dcterms:created xsi:type="dcterms:W3CDTF">2014-06-04T07:55:29Z</dcterms:created>
  <dcterms:modified xsi:type="dcterms:W3CDTF">2014-06-04T07:55:55Z</dcterms:modified>
  <cp:category/>
  <cp:version/>
  <cp:contentType/>
  <cp:contentStatus/>
</cp:coreProperties>
</file>