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<sst xmlns="http://schemas.openxmlformats.org/spreadsheetml/2006/main" count="226" uniqueCount="137">
  <si>
    <t>Заводская д.16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</si>
  <si>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</si>
  <si>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</si>
  <si>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</si>
  <si>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</si>
  <si>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</si>
  <si>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</si>
  <si>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</si>
  <si>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</si>
  <si>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</si>
  <si>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</si>
  <si>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</si>
  <si>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</si>
  <si>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</si>
  <si>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</si>
  <si>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</si>
  <si>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</si>
  <si>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</si>
  <si>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</si>
  <si>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</si>
  <si>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</si>
  <si>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</si>
  <si>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</si>
  <si>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</si>
  <si>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</si>
  <si>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</si>
  <si>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кв.46 см.вент.х/в</t>
  </si>
  <si>
    <t>кран шар. 15</t>
  </si>
  <si>
    <t>кв.19 ремонт ц/о</t>
  </si>
  <si>
    <t>РР америк. 25</t>
  </si>
  <si>
    <t>кв.56 рем.стояка</t>
  </si>
  <si>
    <t>тройник 110</t>
  </si>
  <si>
    <t>п.2 см.лежака ц/о</t>
  </si>
  <si>
    <t>труба 50</t>
  </si>
  <si>
    <t>п.4,6 уст. заглушек</t>
  </si>
  <si>
    <t>уплотн.на чугун</t>
  </si>
  <si>
    <t>п.1 рем. г/в</t>
  </si>
  <si>
    <t>вентиль 25мм</t>
  </si>
  <si>
    <t>кв.33 см.трубы ст. г/в</t>
  </si>
  <si>
    <t>РР труба DIZAYN 25</t>
  </si>
  <si>
    <t>подв.см. вентиля ц/о</t>
  </si>
  <si>
    <t>вентиль 15б3р 15мм</t>
  </si>
  <si>
    <t>кв.32 см. труб х/в, г/в</t>
  </si>
  <si>
    <t xml:space="preserve">РР труба DIZAYN 25(PN25) </t>
  </si>
  <si>
    <t>п.1 ремонт ц/о</t>
  </si>
  <si>
    <t>ж/резьба 25</t>
  </si>
  <si>
    <t>РР кран шар.25</t>
  </si>
  <si>
    <t>заглушка 110</t>
  </si>
  <si>
    <t>заглушка ПП110</t>
  </si>
  <si>
    <t>п.3 рем. канализ.</t>
  </si>
  <si>
    <t>РР труба 110</t>
  </si>
  <si>
    <t>РР амер.НР 25х1"</t>
  </si>
  <si>
    <t>ж/сгон D-20мм 4878</t>
  </si>
  <si>
    <t xml:space="preserve">РР труба DIZAYN 20(PN25) </t>
  </si>
  <si>
    <t>угольник 25</t>
  </si>
  <si>
    <t>РР кран шар.20</t>
  </si>
  <si>
    <t>п.4 рем. лежака</t>
  </si>
  <si>
    <t>труба 50 м/п</t>
  </si>
  <si>
    <t>п.4 уст.вентиля х/в</t>
  </si>
  <si>
    <t>вентиль 32</t>
  </si>
  <si>
    <t>РР тройник 110/110</t>
  </si>
  <si>
    <t>РР муфта ВР 25х3/4</t>
  </si>
  <si>
    <t>вентиль 15б3р 20мм</t>
  </si>
  <si>
    <t>РР амер. ВР 32х1</t>
  </si>
  <si>
    <t>п.3 ремонт ц/о</t>
  </si>
  <si>
    <t>РР американка</t>
  </si>
  <si>
    <t>РР тройник 25х20</t>
  </si>
  <si>
    <t>кв.77 рем.ст ц/о</t>
  </si>
  <si>
    <t>вентиль 15</t>
  </si>
  <si>
    <t>ж/муфта 32</t>
  </si>
  <si>
    <t>РР туба 110</t>
  </si>
  <si>
    <t>перех.под ключ 1"г-3/4ш</t>
  </si>
  <si>
    <t>ж/сгон D-15мм</t>
  </si>
  <si>
    <t>РР муфта 32/25</t>
  </si>
  <si>
    <t>РР муфта 20</t>
  </si>
  <si>
    <t>РР угольник 25/90</t>
  </si>
  <si>
    <t>вентиль 20</t>
  </si>
  <si>
    <t>ж/к/гайка</t>
  </si>
  <si>
    <t>ПП муфта 110</t>
  </si>
  <si>
    <t>РР угольник 90гр.25</t>
  </si>
  <si>
    <t>ж/бочонок-15мм 1792</t>
  </si>
  <si>
    <t>РР угольник 90 гр. 25</t>
  </si>
  <si>
    <t>РР угольник</t>
  </si>
  <si>
    <t>РР угольник 25/45</t>
  </si>
  <si>
    <t>вентиль 25</t>
  </si>
  <si>
    <t>кв.61 рем.вент.ц/о</t>
  </si>
  <si>
    <t>вентиль гол.</t>
  </si>
  <si>
    <t>ПП туба 110х2,2</t>
  </si>
  <si>
    <t>РР кран шар. 25</t>
  </si>
  <si>
    <t>ж/контргайка 15мм</t>
  </si>
  <si>
    <t>РР угольник 45 гр. 20</t>
  </si>
  <si>
    <t>РР угольник 45</t>
  </si>
  <si>
    <t>РР муфта 25</t>
  </si>
  <si>
    <t>кв.77 изг.регистров</t>
  </si>
  <si>
    <t>уст-ка заглушек</t>
  </si>
  <si>
    <t>заглушка НР15</t>
  </si>
  <si>
    <t>ПП тройник 110/110</t>
  </si>
  <si>
    <t>кран шар.SMS 3/4 г/г руч</t>
  </si>
  <si>
    <t>кв.33 см.вентиля ц/о</t>
  </si>
  <si>
    <t>РР тройник 25х20х25</t>
  </si>
  <si>
    <t>кронштейн</t>
  </si>
  <si>
    <t>труба 20 м/п</t>
  </si>
  <si>
    <t>п.2 ремонт канализ.</t>
  </si>
  <si>
    <t>ПП Перех.на чугун</t>
  </si>
  <si>
    <t>канал. см.трубы</t>
  </si>
  <si>
    <t>ПП труба 110х2,2L-2,0 1994</t>
  </si>
  <si>
    <t>РР труба 20</t>
  </si>
  <si>
    <t>хомут труб.гайка</t>
  </si>
  <si>
    <t>кв.50 см.вент. х/в</t>
  </si>
  <si>
    <t>кр.шар.1/2г/г</t>
  </si>
  <si>
    <t>манжета 123х110</t>
  </si>
  <si>
    <t>ПП перех.на чугун 110х124</t>
  </si>
  <si>
    <t>ж/угольник 20мм 2158</t>
  </si>
  <si>
    <t>РР тройник 25</t>
  </si>
  <si>
    <t>хомут</t>
  </si>
  <si>
    <t>РР труба Дизайн</t>
  </si>
  <si>
    <t>нипель ш/ш1/2</t>
  </si>
  <si>
    <t>манжета перех. 110</t>
  </si>
  <si>
    <t>кв.33 смена крана г/в</t>
  </si>
  <si>
    <t>РР муфта 25/20</t>
  </si>
  <si>
    <t>ж/сгон 15</t>
  </si>
  <si>
    <t>заглушка РР110</t>
  </si>
  <si>
    <t>муфта PPRC 32х25</t>
  </si>
  <si>
    <t>РР кран шар. 20</t>
  </si>
  <si>
    <t>ж/муфта 15</t>
  </si>
  <si>
    <t>перех.соосный 110</t>
  </si>
  <si>
    <t>муфтаPPRC с раз.НР20х1/2</t>
  </si>
  <si>
    <t>РР амер. ВР 20х1/2</t>
  </si>
  <si>
    <t>ж/к/гайка 15</t>
  </si>
  <si>
    <t>нипель ш/ш 1/2</t>
  </si>
  <si>
    <t>кв.32 подв.см.трубы г/в и х/в</t>
  </si>
  <si>
    <t>пакет</t>
  </si>
  <si>
    <t>РР амер ВР 25х1"</t>
  </si>
  <si>
    <t>РР амер НР 25х1"</t>
  </si>
  <si>
    <t>РР амер НР 20х1/2</t>
  </si>
  <si>
    <t>РР угольник 90 гр.25</t>
  </si>
  <si>
    <t>РР амер НР 25х3/4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</si>
</sst>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1" t="s">
        <v>13</v>
      </c>
      <c r="CB2" s="12"/>
      <c r="CC2" s="12"/>
      <c r="CD2" s="12"/>
      <c r="CE2" s="12"/>
      <c r="CF2" s="12"/>
      <c r="CG2" s="13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22" t="s">
        <v>14</v>
      </c>
      <c r="Q3" s="22" t="s">
        <v>15</v>
      </c>
      <c r="R3" s="23" t="s">
        <v>16</v>
      </c>
      <c r="S3" s="23" t="s">
        <v>17</v>
      </c>
      <c r="T3" s="23" t="s">
        <v>18</v>
      </c>
      <c r="U3" s="22" t="s">
        <v>19</v>
      </c>
      <c r="V3" s="24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5" t="s">
        <v>14</v>
      </c>
      <c r="AS3" s="25" t="s">
        <v>15</v>
      </c>
      <c r="AT3" s="26" t="s">
        <v>16</v>
      </c>
      <c r="AU3" s="26" t="s">
        <v>17</v>
      </c>
      <c r="AV3" s="26" t="s">
        <v>18</v>
      </c>
      <c r="AW3" s="25" t="s">
        <v>19</v>
      </c>
      <c r="AX3" s="27" t="s">
        <v>20</v>
      </c>
      <c r="AY3" s="25" t="s">
        <v>14</v>
      </c>
      <c r="AZ3" s="25" t="s">
        <v>15</v>
      </c>
      <c r="BA3" s="26" t="s">
        <v>16</v>
      </c>
      <c r="BB3" s="26" t="s">
        <v>17</v>
      </c>
      <c r="BC3" s="26" t="s">
        <v>18</v>
      </c>
      <c r="BD3" s="25" t="s">
        <v>19</v>
      </c>
      <c r="BE3" s="27" t="s">
        <v>21</v>
      </c>
      <c r="BF3" s="25" t="s">
        <v>14</v>
      </c>
      <c r="BG3" s="25" t="s">
        <v>15</v>
      </c>
      <c r="BH3" s="26" t="s">
        <v>16</v>
      </c>
      <c r="BI3" s="26" t="s">
        <v>17</v>
      </c>
      <c r="BJ3" s="26" t="s">
        <v>18</v>
      </c>
      <c r="BK3" s="25" t="s">
        <v>19</v>
      </c>
      <c r="BL3" s="27" t="s">
        <v>22</v>
      </c>
      <c r="BM3" s="25" t="s">
        <v>14</v>
      </c>
      <c r="BN3" s="25" t="s">
        <v>15</v>
      </c>
      <c r="BO3" s="26" t="s">
        <v>16</v>
      </c>
      <c r="BP3" s="26" t="s">
        <v>17</v>
      </c>
      <c r="BQ3" s="26" t="s">
        <v>18</v>
      </c>
      <c r="BR3" s="25" t="s">
        <v>19</v>
      </c>
      <c r="BS3" s="27" t="s">
        <v>23</v>
      </c>
      <c r="BT3" s="25" t="s">
        <v>14</v>
      </c>
      <c r="BU3" s="25" t="s">
        <v>15</v>
      </c>
      <c r="BV3" s="26" t="s">
        <v>16</v>
      </c>
      <c r="BW3" s="26" t="s">
        <v>17</v>
      </c>
      <c r="BX3" s="26" t="s">
        <v>18</v>
      </c>
      <c r="BY3" s="25" t="s">
        <v>19</v>
      </c>
      <c r="BZ3" s="27" t="s">
        <v>24</v>
      </c>
      <c r="CA3" s="25" t="s">
        <v>14</v>
      </c>
      <c r="CB3" s="25" t="s">
        <v>15</v>
      </c>
      <c r="CC3" s="26" t="s">
        <v>16</v>
      </c>
      <c r="CD3" s="26" t="s">
        <v>17</v>
      </c>
      <c r="CE3" s="26" t="s">
        <v>18</v>
      </c>
      <c r="CF3" s="25" t="s">
        <v>19</v>
      </c>
      <c r="CG3" s="27" t="s">
        <v>25</v>
      </c>
    </row>
    <row r="4" spans="1:85" ht="15">
      <c r="A4" s="28"/>
      <c r="B4" s="29" t="s">
        <v>26</v>
      </c>
      <c r="C4" s="30" t="s">
        <v>27</v>
      </c>
      <c r="D4" s="31">
        <v>116</v>
      </c>
      <c r="E4" s="31">
        <v>1</v>
      </c>
      <c r="F4" s="31">
        <v>1</v>
      </c>
      <c r="G4" s="31">
        <f>D4*E4*F4</f>
        <v>116</v>
      </c>
      <c r="H4" s="31">
        <f>SUM(G4:G45)</f>
        <v>945</v>
      </c>
      <c r="I4" s="29" t="s">
        <v>28</v>
      </c>
      <c r="J4" s="32" t="s">
        <v>29</v>
      </c>
      <c r="K4" s="31">
        <v>90</v>
      </c>
      <c r="L4" s="31">
        <v>6</v>
      </c>
      <c r="M4" s="31">
        <v>1</v>
      </c>
      <c r="N4" s="31">
        <f aca="true" t="shared" si="0" ref="N4:N22">K4*L4*M4</f>
        <v>540</v>
      </c>
      <c r="O4" s="31">
        <f>SUM(N4:N45)</f>
        <v>3115</v>
      </c>
      <c r="P4" s="30"/>
      <c r="Q4" s="30"/>
      <c r="R4" s="31"/>
      <c r="S4" s="31"/>
      <c r="T4" s="31">
        <v>1</v>
      </c>
      <c r="U4" s="31">
        <f>R4*S4*T4</f>
        <v>0</v>
      </c>
      <c r="V4" s="31">
        <f>SUM(U4:U45)</f>
        <v>0</v>
      </c>
      <c r="W4" s="30"/>
      <c r="X4" s="30"/>
      <c r="Y4" s="31"/>
      <c r="Z4" s="31"/>
      <c r="AA4" s="31">
        <v>1</v>
      </c>
      <c r="AB4" s="31">
        <f>Y4*Z4*AA4</f>
        <v>0</v>
      </c>
      <c r="AC4" s="31">
        <f>SUM(AB4:AB45)</f>
        <v>0</v>
      </c>
      <c r="AD4" s="29" t="s">
        <v>30</v>
      </c>
      <c r="AE4" s="30" t="s">
        <v>31</v>
      </c>
      <c r="AF4" s="31">
        <v>75</v>
      </c>
      <c r="AG4" s="31">
        <v>1</v>
      </c>
      <c r="AH4" s="31">
        <v>1</v>
      </c>
      <c r="AI4" s="31">
        <f>AF4*AG4*AH4</f>
        <v>75</v>
      </c>
      <c r="AJ4" s="31">
        <f>SUM(AI4:AI45)</f>
        <v>3310.1699999999996</v>
      </c>
      <c r="AK4" s="29" t="s">
        <v>32</v>
      </c>
      <c r="AL4" s="30" t="s">
        <v>33</v>
      </c>
      <c r="AM4" s="31">
        <v>200</v>
      </c>
      <c r="AN4" s="31">
        <v>2</v>
      </c>
      <c r="AO4" s="31">
        <v>1</v>
      </c>
      <c r="AP4" s="31">
        <f>AM4*AN4*AO4</f>
        <v>400</v>
      </c>
      <c r="AQ4" s="31">
        <f>SUM(AP4:AP45)</f>
        <v>400</v>
      </c>
      <c r="AR4" s="29" t="s">
        <v>34</v>
      </c>
      <c r="AS4" s="30" t="s">
        <v>35</v>
      </c>
      <c r="AT4" s="31">
        <v>18</v>
      </c>
      <c r="AU4" s="31">
        <v>2</v>
      </c>
      <c r="AV4" s="31">
        <v>1</v>
      </c>
      <c r="AW4" s="31">
        <f>AT4*AU4*AV4</f>
        <v>36</v>
      </c>
      <c r="AX4" s="31">
        <f>SUM(AW4:AW45)</f>
        <v>883.9499999999999</v>
      </c>
      <c r="AY4" s="29" t="s">
        <v>36</v>
      </c>
      <c r="AZ4" s="29" t="s">
        <v>37</v>
      </c>
      <c r="BA4" s="31">
        <v>208</v>
      </c>
      <c r="BB4" s="31">
        <v>1</v>
      </c>
      <c r="BC4" s="31">
        <v>1</v>
      </c>
      <c r="BD4" s="31">
        <f>BA4*BB4*BC4</f>
        <v>208</v>
      </c>
      <c r="BE4" s="31">
        <f>SUM(BD4:BD45)</f>
        <v>2372.5</v>
      </c>
      <c r="BF4" s="29" t="s">
        <v>38</v>
      </c>
      <c r="BG4" s="29" t="s">
        <v>39</v>
      </c>
      <c r="BH4" s="31">
        <v>64.5</v>
      </c>
      <c r="BI4" s="31">
        <v>6</v>
      </c>
      <c r="BJ4" s="31">
        <v>1</v>
      </c>
      <c r="BK4" s="31">
        <f aca="true" t="shared" si="1" ref="BK4:BK9">BH4*BI4*BJ4</f>
        <v>387</v>
      </c>
      <c r="BL4" s="31">
        <f>SUM(BK4:BK45)</f>
        <v>2865.75</v>
      </c>
      <c r="BM4" s="29" t="s">
        <v>40</v>
      </c>
      <c r="BN4" s="29" t="s">
        <v>41</v>
      </c>
      <c r="BO4" s="31">
        <v>121</v>
      </c>
      <c r="BP4" s="31">
        <v>2</v>
      </c>
      <c r="BQ4" s="31">
        <v>1</v>
      </c>
      <c r="BR4" s="31">
        <f>BO4*BP4*BQ4</f>
        <v>242</v>
      </c>
      <c r="BS4" s="31">
        <f>SUM(BR4:BR45)</f>
        <v>3303.52</v>
      </c>
      <c r="BT4" s="30"/>
      <c r="BU4" s="30"/>
      <c r="BV4" s="31"/>
      <c r="BW4" s="31"/>
      <c r="BX4" s="31">
        <v>1</v>
      </c>
      <c r="BY4" s="31">
        <f>BV4*BW4*BX4</f>
        <v>0</v>
      </c>
      <c r="BZ4" s="31">
        <f>SUM(BY4:BY45)</f>
        <v>0</v>
      </c>
      <c r="CA4" s="29" t="s">
        <v>42</v>
      </c>
      <c r="CB4" s="29" t="s">
        <v>43</v>
      </c>
      <c r="CC4" s="31">
        <v>66.96</v>
      </c>
      <c r="CD4" s="31">
        <v>20</v>
      </c>
      <c r="CE4" s="31">
        <v>1</v>
      </c>
      <c r="CF4" s="31">
        <f>CC4*CD4*CE4</f>
        <v>1339.1999999999998</v>
      </c>
      <c r="CG4" s="31">
        <f>SUM(CF4:CF45)</f>
        <v>4358.2</v>
      </c>
    </row>
    <row r="5" spans="1:85" ht="15">
      <c r="A5" s="28"/>
      <c r="B5" s="29" t="s">
        <v>44</v>
      </c>
      <c r="C5" s="30" t="s">
        <v>45</v>
      </c>
      <c r="D5" s="31">
        <v>11</v>
      </c>
      <c r="E5" s="31">
        <v>1</v>
      </c>
      <c r="F5" s="31">
        <v>1</v>
      </c>
      <c r="G5" s="31">
        <f aca="true" t="shared" si="2" ref="G5:G40">D5*E5*F5</f>
        <v>11</v>
      </c>
      <c r="H5" s="31"/>
      <c r="I5" s="30"/>
      <c r="J5" s="32" t="s">
        <v>46</v>
      </c>
      <c r="K5" s="31">
        <v>125</v>
      </c>
      <c r="L5" s="31">
        <v>2</v>
      </c>
      <c r="M5" s="31">
        <v>1</v>
      </c>
      <c r="N5" s="31">
        <f t="shared" si="0"/>
        <v>250</v>
      </c>
      <c r="O5" s="31"/>
      <c r="P5" s="30"/>
      <c r="Q5" s="30"/>
      <c r="R5" s="31"/>
      <c r="S5" s="31"/>
      <c r="T5" s="31">
        <v>1</v>
      </c>
      <c r="U5" s="31">
        <f aca="true" t="shared" si="3" ref="U5:U10">R5*S5*T5</f>
        <v>0</v>
      </c>
      <c r="V5" s="31"/>
      <c r="W5" s="30"/>
      <c r="X5" s="30"/>
      <c r="Y5" s="31"/>
      <c r="Z5" s="31"/>
      <c r="AA5" s="31">
        <v>1</v>
      </c>
      <c r="AB5" s="31">
        <f aca="true" t="shared" si="4" ref="AB5:AB10">Y5*Z5*AA5</f>
        <v>0</v>
      </c>
      <c r="AC5" s="31"/>
      <c r="AD5" s="30"/>
      <c r="AE5" s="30" t="s">
        <v>47</v>
      </c>
      <c r="AF5" s="31">
        <v>11</v>
      </c>
      <c r="AG5" s="31">
        <v>1</v>
      </c>
      <c r="AH5" s="31">
        <v>1</v>
      </c>
      <c r="AI5" s="31">
        <f aca="true" t="shared" si="5" ref="AI5:AI22">AF5*AG5*AH5</f>
        <v>11</v>
      </c>
      <c r="AJ5" s="31"/>
      <c r="AK5" s="30"/>
      <c r="AL5" s="30"/>
      <c r="AM5" s="31"/>
      <c r="AN5" s="31"/>
      <c r="AO5" s="31">
        <v>1</v>
      </c>
      <c r="AP5" s="31">
        <f aca="true" t="shared" si="6" ref="AP5:AP10">AM5*AN5*AO5</f>
        <v>0</v>
      </c>
      <c r="AQ5" s="31"/>
      <c r="AR5" s="30"/>
      <c r="AS5" s="30" t="s">
        <v>48</v>
      </c>
      <c r="AT5" s="31">
        <v>14.4</v>
      </c>
      <c r="AU5" s="31">
        <v>2</v>
      </c>
      <c r="AV5" s="31">
        <v>1</v>
      </c>
      <c r="AW5" s="31">
        <f aca="true" t="shared" si="7" ref="AW5:AW22">AT5*AU5*AV5</f>
        <v>28.8</v>
      </c>
      <c r="AX5" s="31"/>
      <c r="AY5" s="29" t="s">
        <v>49</v>
      </c>
      <c r="AZ5" s="29" t="s">
        <v>50</v>
      </c>
      <c r="BA5" s="31">
        <v>220</v>
      </c>
      <c r="BB5" s="31">
        <v>1</v>
      </c>
      <c r="BC5" s="31">
        <v>1</v>
      </c>
      <c r="BD5" s="31">
        <f aca="true" t="shared" si="8" ref="BD5:BD10">BA5*BB5*BC5</f>
        <v>220</v>
      </c>
      <c r="BE5" s="31"/>
      <c r="BF5" s="30"/>
      <c r="BG5" s="29" t="s">
        <v>51</v>
      </c>
      <c r="BH5" s="31">
        <v>140</v>
      </c>
      <c r="BI5" s="31">
        <v>1</v>
      </c>
      <c r="BJ5" s="31">
        <v>1</v>
      </c>
      <c r="BK5" s="31">
        <f t="shared" si="1"/>
        <v>140</v>
      </c>
      <c r="BL5" s="31"/>
      <c r="BM5" s="30"/>
      <c r="BN5" s="29" t="s">
        <v>52</v>
      </c>
      <c r="BO5" s="31">
        <v>28</v>
      </c>
      <c r="BP5" s="31">
        <v>2</v>
      </c>
      <c r="BQ5" s="31">
        <v>1</v>
      </c>
      <c r="BR5" s="31">
        <f aca="true" t="shared" si="9" ref="BR5:BR10">BO5*BP5*BQ5</f>
        <v>56</v>
      </c>
      <c r="BS5" s="31"/>
      <c r="BT5" s="30"/>
      <c r="BU5" s="30"/>
      <c r="BV5" s="31"/>
      <c r="BW5" s="31"/>
      <c r="BX5" s="31">
        <v>1</v>
      </c>
      <c r="BY5" s="31">
        <f aca="true" t="shared" si="10" ref="BY5:BY10">BV5*BW5*BX5</f>
        <v>0</v>
      </c>
      <c r="BZ5" s="31"/>
      <c r="CA5" s="30"/>
      <c r="CB5" s="29" t="s">
        <v>53</v>
      </c>
      <c r="CC5" s="31">
        <v>40</v>
      </c>
      <c r="CD5" s="31">
        <v>4</v>
      </c>
      <c r="CE5" s="31">
        <v>1</v>
      </c>
      <c r="CF5" s="31">
        <f aca="true" t="shared" si="11" ref="CF5:CF10">CC5*CD5*CE5</f>
        <v>160</v>
      </c>
      <c r="CG5" s="31"/>
    </row>
    <row r="6" spans="1:85" ht="15">
      <c r="A6" s="28"/>
      <c r="B6" s="30"/>
      <c r="C6" s="30" t="s">
        <v>54</v>
      </c>
      <c r="D6" s="31">
        <v>20</v>
      </c>
      <c r="E6" s="31">
        <v>1</v>
      </c>
      <c r="F6" s="31">
        <v>1</v>
      </c>
      <c r="G6" s="31">
        <f t="shared" si="2"/>
        <v>20</v>
      </c>
      <c r="H6" s="31"/>
      <c r="I6" s="30"/>
      <c r="J6" s="32" t="s">
        <v>55</v>
      </c>
      <c r="K6" s="31">
        <v>90</v>
      </c>
      <c r="L6" s="31">
        <v>2</v>
      </c>
      <c r="M6" s="31">
        <v>1</v>
      </c>
      <c r="N6" s="31">
        <f t="shared" si="0"/>
        <v>180</v>
      </c>
      <c r="O6" s="31"/>
      <c r="P6" s="30"/>
      <c r="Q6" s="30"/>
      <c r="R6" s="31"/>
      <c r="S6" s="31"/>
      <c r="T6" s="31">
        <v>1</v>
      </c>
      <c r="U6" s="31">
        <f t="shared" si="3"/>
        <v>0</v>
      </c>
      <c r="V6" s="31"/>
      <c r="W6" s="30"/>
      <c r="X6" s="30"/>
      <c r="Y6" s="31"/>
      <c r="Z6" s="31"/>
      <c r="AA6" s="31">
        <v>1</v>
      </c>
      <c r="AB6" s="31">
        <f t="shared" si="4"/>
        <v>0</v>
      </c>
      <c r="AC6" s="31"/>
      <c r="AD6" s="29" t="s">
        <v>56</v>
      </c>
      <c r="AE6" s="30" t="s">
        <v>57</v>
      </c>
      <c r="AF6" s="31">
        <v>200</v>
      </c>
      <c r="AG6" s="31">
        <v>6</v>
      </c>
      <c r="AH6" s="31">
        <v>1</v>
      </c>
      <c r="AI6" s="31">
        <f t="shared" si="5"/>
        <v>1200</v>
      </c>
      <c r="AJ6" s="31"/>
      <c r="AK6" s="30"/>
      <c r="AL6" s="30"/>
      <c r="AM6" s="31"/>
      <c r="AN6" s="31"/>
      <c r="AO6" s="31">
        <v>1</v>
      </c>
      <c r="AP6" s="31">
        <f t="shared" si="6"/>
        <v>0</v>
      </c>
      <c r="AQ6" s="31"/>
      <c r="AR6" s="29" t="s">
        <v>58</v>
      </c>
      <c r="AS6" s="30" t="s">
        <v>59</v>
      </c>
      <c r="AT6" s="31">
        <v>475</v>
      </c>
      <c r="AU6" s="31">
        <v>1</v>
      </c>
      <c r="AV6" s="31">
        <v>1</v>
      </c>
      <c r="AW6" s="31">
        <f t="shared" si="7"/>
        <v>475</v>
      </c>
      <c r="AX6" s="31"/>
      <c r="AY6" s="30"/>
      <c r="AZ6" s="29" t="s">
        <v>60</v>
      </c>
      <c r="BA6" s="31">
        <v>60</v>
      </c>
      <c r="BB6" s="31">
        <v>1</v>
      </c>
      <c r="BC6" s="31">
        <v>1</v>
      </c>
      <c r="BD6" s="31">
        <f t="shared" si="8"/>
        <v>60</v>
      </c>
      <c r="BE6" s="31"/>
      <c r="BF6" s="30"/>
      <c r="BG6" s="29" t="s">
        <v>61</v>
      </c>
      <c r="BH6" s="31">
        <v>34.75</v>
      </c>
      <c r="BI6" s="31">
        <v>4</v>
      </c>
      <c r="BJ6" s="31">
        <v>1</v>
      </c>
      <c r="BK6" s="31">
        <f t="shared" si="1"/>
        <v>139</v>
      </c>
      <c r="BL6" s="31"/>
      <c r="BM6" s="30"/>
      <c r="BN6" s="29" t="s">
        <v>62</v>
      </c>
      <c r="BO6" s="31">
        <v>157</v>
      </c>
      <c r="BP6" s="31">
        <v>1</v>
      </c>
      <c r="BQ6" s="31">
        <v>1</v>
      </c>
      <c r="BR6" s="31">
        <f t="shared" si="9"/>
        <v>157</v>
      </c>
      <c r="BS6" s="31"/>
      <c r="BT6" s="30"/>
      <c r="BU6" s="30"/>
      <c r="BV6" s="31"/>
      <c r="BW6" s="31"/>
      <c r="BX6" s="31">
        <v>1</v>
      </c>
      <c r="BY6" s="31">
        <f t="shared" si="10"/>
        <v>0</v>
      </c>
      <c r="BZ6" s="31"/>
      <c r="CA6" s="30"/>
      <c r="CB6" s="29" t="s">
        <v>63</v>
      </c>
      <c r="CC6" s="31">
        <v>129</v>
      </c>
      <c r="CD6" s="31">
        <v>12</v>
      </c>
      <c r="CE6" s="31">
        <v>1</v>
      </c>
      <c r="CF6" s="31">
        <f t="shared" si="11"/>
        <v>1548</v>
      </c>
      <c r="CG6" s="31"/>
    </row>
    <row r="7" spans="1:85" ht="15">
      <c r="A7" s="28"/>
      <c r="B7" s="30" t="s">
        <v>64</v>
      </c>
      <c r="C7" s="32" t="s">
        <v>65</v>
      </c>
      <c r="D7" s="31">
        <v>78</v>
      </c>
      <c r="E7" s="31">
        <v>3</v>
      </c>
      <c r="F7" s="31">
        <v>1</v>
      </c>
      <c r="G7" s="31">
        <f t="shared" si="2"/>
        <v>234</v>
      </c>
      <c r="H7" s="31"/>
      <c r="I7" s="30"/>
      <c r="J7" s="32" t="s">
        <v>66</v>
      </c>
      <c r="K7" s="31">
        <v>9</v>
      </c>
      <c r="L7" s="31">
        <v>2</v>
      </c>
      <c r="M7" s="31">
        <v>1</v>
      </c>
      <c r="N7" s="31">
        <f t="shared" si="0"/>
        <v>18</v>
      </c>
      <c r="O7" s="31"/>
      <c r="P7" s="30"/>
      <c r="Q7" s="32"/>
      <c r="R7" s="31"/>
      <c r="S7" s="31"/>
      <c r="T7" s="31">
        <v>1</v>
      </c>
      <c r="U7" s="31">
        <f t="shared" si="3"/>
        <v>0</v>
      </c>
      <c r="V7" s="31"/>
      <c r="W7" s="30"/>
      <c r="X7" s="32"/>
      <c r="Y7" s="31"/>
      <c r="Z7" s="31"/>
      <c r="AA7" s="31">
        <v>1</v>
      </c>
      <c r="AB7" s="31">
        <f t="shared" si="4"/>
        <v>0</v>
      </c>
      <c r="AC7" s="31"/>
      <c r="AD7" s="29" t="s">
        <v>67</v>
      </c>
      <c r="AE7" s="32" t="s">
        <v>68</v>
      </c>
      <c r="AF7" s="31">
        <v>114.84</v>
      </c>
      <c r="AG7" s="31">
        <v>1</v>
      </c>
      <c r="AH7" s="31">
        <v>1</v>
      </c>
      <c r="AI7" s="31">
        <f t="shared" si="5"/>
        <v>114.84</v>
      </c>
      <c r="AJ7" s="31"/>
      <c r="AK7" s="30"/>
      <c r="AL7" s="32"/>
      <c r="AM7" s="31"/>
      <c r="AN7" s="31"/>
      <c r="AO7" s="31">
        <v>1</v>
      </c>
      <c r="AP7" s="31">
        <f t="shared" si="6"/>
        <v>0</v>
      </c>
      <c r="AQ7" s="31"/>
      <c r="AR7" s="30"/>
      <c r="AS7" s="32" t="s">
        <v>69</v>
      </c>
      <c r="AT7" s="31">
        <v>25.23</v>
      </c>
      <c r="AU7" s="31">
        <v>1</v>
      </c>
      <c r="AV7" s="31">
        <v>1</v>
      </c>
      <c r="AW7" s="31">
        <f t="shared" si="7"/>
        <v>25.23</v>
      </c>
      <c r="AX7" s="31"/>
      <c r="AY7" s="30"/>
      <c r="AZ7" s="33" t="s">
        <v>70</v>
      </c>
      <c r="BA7" s="31">
        <v>220</v>
      </c>
      <c r="BB7" s="31">
        <v>2</v>
      </c>
      <c r="BC7" s="31">
        <v>1</v>
      </c>
      <c r="BD7" s="31">
        <f t="shared" si="8"/>
        <v>440</v>
      </c>
      <c r="BE7" s="31"/>
      <c r="BF7" s="30"/>
      <c r="BG7" s="33" t="s">
        <v>71</v>
      </c>
      <c r="BH7" s="31">
        <v>59</v>
      </c>
      <c r="BI7" s="31">
        <v>1</v>
      </c>
      <c r="BJ7" s="31">
        <v>1</v>
      </c>
      <c r="BK7" s="31">
        <f t="shared" si="1"/>
        <v>59</v>
      </c>
      <c r="BL7" s="31"/>
      <c r="BM7" s="30"/>
      <c r="BN7" s="33" t="s">
        <v>72</v>
      </c>
      <c r="BO7" s="31">
        <v>10.05</v>
      </c>
      <c r="BP7" s="31">
        <v>3</v>
      </c>
      <c r="BQ7" s="31">
        <v>1</v>
      </c>
      <c r="BR7" s="31">
        <f t="shared" si="9"/>
        <v>30.150000000000002</v>
      </c>
      <c r="BS7" s="31"/>
      <c r="BT7" s="30"/>
      <c r="BU7" s="32"/>
      <c r="BV7" s="31"/>
      <c r="BW7" s="31"/>
      <c r="BX7" s="31">
        <v>1</v>
      </c>
      <c r="BY7" s="31">
        <f t="shared" si="10"/>
        <v>0</v>
      </c>
      <c r="BZ7" s="31"/>
      <c r="CA7" s="30"/>
      <c r="CB7" s="33" t="s">
        <v>73</v>
      </c>
      <c r="CC7" s="31">
        <v>6</v>
      </c>
      <c r="CD7" s="31">
        <v>12</v>
      </c>
      <c r="CE7" s="31">
        <v>1</v>
      </c>
      <c r="CF7" s="31">
        <f t="shared" si="11"/>
        <v>72</v>
      </c>
      <c r="CG7" s="31"/>
    </row>
    <row r="8" spans="1:85" ht="15">
      <c r="A8" s="28"/>
      <c r="B8" s="30"/>
      <c r="C8" s="32" t="s">
        <v>74</v>
      </c>
      <c r="D8" s="31">
        <v>3</v>
      </c>
      <c r="E8" s="31">
        <v>1</v>
      </c>
      <c r="F8" s="31">
        <v>1</v>
      </c>
      <c r="G8" s="31">
        <f t="shared" si="2"/>
        <v>3</v>
      </c>
      <c r="H8" s="31"/>
      <c r="I8" s="28"/>
      <c r="J8" s="28" t="s">
        <v>75</v>
      </c>
      <c r="K8" s="28">
        <v>7</v>
      </c>
      <c r="L8" s="28">
        <v>14</v>
      </c>
      <c r="M8" s="28">
        <v>1</v>
      </c>
      <c r="N8" s="28">
        <f t="shared" si="0"/>
        <v>98</v>
      </c>
      <c r="O8" s="31"/>
      <c r="P8" s="30"/>
      <c r="Q8" s="32"/>
      <c r="R8" s="31"/>
      <c r="S8" s="31"/>
      <c r="T8" s="31">
        <v>1</v>
      </c>
      <c r="U8" s="31">
        <f t="shared" si="3"/>
        <v>0</v>
      </c>
      <c r="V8" s="31"/>
      <c r="W8" s="30"/>
      <c r="X8" s="32"/>
      <c r="Y8" s="31"/>
      <c r="Z8" s="31"/>
      <c r="AA8" s="31">
        <v>1</v>
      </c>
      <c r="AB8" s="31">
        <f t="shared" si="4"/>
        <v>0</v>
      </c>
      <c r="AC8" s="31"/>
      <c r="AD8" s="30"/>
      <c r="AE8" s="32" t="s">
        <v>76</v>
      </c>
      <c r="AF8" s="31">
        <v>150.51</v>
      </c>
      <c r="AG8" s="31">
        <v>1</v>
      </c>
      <c r="AH8" s="31">
        <v>1</v>
      </c>
      <c r="AI8" s="31">
        <f t="shared" si="5"/>
        <v>150.51</v>
      </c>
      <c r="AJ8" s="31"/>
      <c r="AK8" s="30"/>
      <c r="AL8" s="32"/>
      <c r="AM8" s="31"/>
      <c r="AN8" s="31"/>
      <c r="AO8" s="31">
        <v>1</v>
      </c>
      <c r="AP8" s="31">
        <f t="shared" si="6"/>
        <v>0</v>
      </c>
      <c r="AQ8" s="31"/>
      <c r="AR8" s="30"/>
      <c r="AS8" s="32" t="s">
        <v>77</v>
      </c>
      <c r="AT8" s="31">
        <v>13.92</v>
      </c>
      <c r="AU8" s="31">
        <v>1</v>
      </c>
      <c r="AV8" s="31">
        <v>1</v>
      </c>
      <c r="AW8" s="31">
        <f t="shared" si="7"/>
        <v>13.92</v>
      </c>
      <c r="AX8" s="31"/>
      <c r="AY8" s="30"/>
      <c r="AZ8" s="33" t="s">
        <v>78</v>
      </c>
      <c r="BA8" s="31">
        <v>44</v>
      </c>
      <c r="BB8" s="31">
        <v>5</v>
      </c>
      <c r="BC8" s="31">
        <v>1</v>
      </c>
      <c r="BD8" s="31">
        <f t="shared" si="8"/>
        <v>220</v>
      </c>
      <c r="BE8" s="31"/>
      <c r="BF8" s="30"/>
      <c r="BG8" s="33" t="s">
        <v>79</v>
      </c>
      <c r="BH8" s="34">
        <v>6</v>
      </c>
      <c r="BI8" s="31">
        <v>2</v>
      </c>
      <c r="BJ8" s="31">
        <v>1</v>
      </c>
      <c r="BK8" s="31">
        <f t="shared" si="1"/>
        <v>12</v>
      </c>
      <c r="BL8" s="31"/>
      <c r="BM8" s="30"/>
      <c r="BN8" s="33" t="s">
        <v>80</v>
      </c>
      <c r="BO8" s="31">
        <v>6</v>
      </c>
      <c r="BP8" s="31">
        <v>5</v>
      </c>
      <c r="BQ8" s="31">
        <v>1</v>
      </c>
      <c r="BR8" s="31">
        <f t="shared" si="9"/>
        <v>30</v>
      </c>
      <c r="BS8" s="31"/>
      <c r="BT8" s="30"/>
      <c r="BU8" s="32"/>
      <c r="BV8" s="31"/>
      <c r="BW8" s="31"/>
      <c r="BX8" s="31">
        <v>1</v>
      </c>
      <c r="BY8" s="31">
        <f t="shared" si="10"/>
        <v>0</v>
      </c>
      <c r="BZ8" s="31"/>
      <c r="CA8" s="30"/>
      <c r="CB8" s="33" t="s">
        <v>81</v>
      </c>
      <c r="CC8" s="31">
        <v>6</v>
      </c>
      <c r="CD8" s="31">
        <v>11</v>
      </c>
      <c r="CE8" s="31">
        <v>1</v>
      </c>
      <c r="CF8" s="31">
        <f t="shared" si="11"/>
        <v>66</v>
      </c>
      <c r="CG8" s="31"/>
    </row>
    <row r="9" spans="1:85" ht="15">
      <c r="A9" s="28"/>
      <c r="B9" s="30"/>
      <c r="C9" s="32" t="s">
        <v>82</v>
      </c>
      <c r="D9" s="31">
        <v>5</v>
      </c>
      <c r="E9" s="31">
        <v>5</v>
      </c>
      <c r="F9" s="31">
        <v>1</v>
      </c>
      <c r="G9" s="31">
        <f t="shared" si="2"/>
        <v>25</v>
      </c>
      <c r="H9" s="31"/>
      <c r="I9" s="28"/>
      <c r="J9" s="28" t="s">
        <v>83</v>
      </c>
      <c r="K9" s="28">
        <v>7</v>
      </c>
      <c r="L9" s="28">
        <v>12</v>
      </c>
      <c r="M9" s="28">
        <v>1</v>
      </c>
      <c r="N9" s="28">
        <f t="shared" si="0"/>
        <v>84</v>
      </c>
      <c r="O9" s="31"/>
      <c r="P9" s="30"/>
      <c r="Q9" s="32"/>
      <c r="R9" s="31"/>
      <c r="S9" s="31"/>
      <c r="T9" s="31">
        <v>1</v>
      </c>
      <c r="U9" s="31">
        <f t="shared" si="3"/>
        <v>0</v>
      </c>
      <c r="V9" s="31"/>
      <c r="W9" s="30"/>
      <c r="X9" s="32"/>
      <c r="Y9" s="31"/>
      <c r="Z9" s="31"/>
      <c r="AA9" s="31">
        <v>1</v>
      </c>
      <c r="AB9" s="31">
        <f t="shared" si="4"/>
        <v>0</v>
      </c>
      <c r="AC9" s="31"/>
      <c r="AD9" s="30"/>
      <c r="AE9" s="32" t="s">
        <v>84</v>
      </c>
      <c r="AF9" s="31">
        <v>202.71</v>
      </c>
      <c r="AG9" s="31">
        <v>1</v>
      </c>
      <c r="AH9" s="31">
        <v>1</v>
      </c>
      <c r="AI9" s="31">
        <f t="shared" si="5"/>
        <v>202.71</v>
      </c>
      <c r="AJ9" s="31"/>
      <c r="AK9" s="30"/>
      <c r="AL9" s="32"/>
      <c r="AM9" s="31"/>
      <c r="AN9" s="31"/>
      <c r="AO9" s="31">
        <v>1</v>
      </c>
      <c r="AP9" s="31">
        <f t="shared" si="6"/>
        <v>0</v>
      </c>
      <c r="AQ9" s="31"/>
      <c r="AR9" s="29" t="s">
        <v>85</v>
      </c>
      <c r="AS9" s="32" t="s">
        <v>86</v>
      </c>
      <c r="AT9" s="31">
        <v>37</v>
      </c>
      <c r="AU9" s="31">
        <v>2</v>
      </c>
      <c r="AV9" s="31">
        <v>1</v>
      </c>
      <c r="AW9" s="31">
        <f t="shared" si="7"/>
        <v>74</v>
      </c>
      <c r="AX9" s="31"/>
      <c r="AY9" s="30"/>
      <c r="AZ9" s="33" t="s">
        <v>87</v>
      </c>
      <c r="BA9" s="31">
        <v>199</v>
      </c>
      <c r="BB9" s="31">
        <v>3</v>
      </c>
      <c r="BC9" s="31">
        <v>1</v>
      </c>
      <c r="BD9" s="31">
        <f t="shared" si="8"/>
        <v>597</v>
      </c>
      <c r="BE9" s="31"/>
      <c r="BF9" s="30"/>
      <c r="BG9" s="33" t="s">
        <v>88</v>
      </c>
      <c r="BH9" s="31">
        <v>108.75</v>
      </c>
      <c r="BI9" s="31">
        <v>5</v>
      </c>
      <c r="BJ9" s="31">
        <v>1</v>
      </c>
      <c r="BK9" s="31">
        <f t="shared" si="1"/>
        <v>543.75</v>
      </c>
      <c r="BL9" s="31"/>
      <c r="BM9" s="30"/>
      <c r="BN9" s="33" t="s">
        <v>89</v>
      </c>
      <c r="BO9" s="31">
        <v>4.35</v>
      </c>
      <c r="BP9" s="31">
        <v>5</v>
      </c>
      <c r="BQ9" s="31">
        <v>1</v>
      </c>
      <c r="BR9" s="31">
        <f t="shared" si="9"/>
        <v>21.75</v>
      </c>
      <c r="BS9" s="31"/>
      <c r="BT9" s="30"/>
      <c r="BU9" s="32"/>
      <c r="BV9" s="31"/>
      <c r="BW9" s="31"/>
      <c r="BX9" s="31">
        <v>1</v>
      </c>
      <c r="BY9" s="31">
        <f t="shared" si="10"/>
        <v>0</v>
      </c>
      <c r="BZ9" s="31"/>
      <c r="CA9" s="30"/>
      <c r="CB9" s="33" t="s">
        <v>90</v>
      </c>
      <c r="CC9" s="31">
        <v>4</v>
      </c>
      <c r="CD9" s="31">
        <v>6</v>
      </c>
      <c r="CE9" s="31">
        <v>1</v>
      </c>
      <c r="CF9" s="31">
        <f t="shared" si="11"/>
        <v>24</v>
      </c>
      <c r="CG9" s="31"/>
    </row>
    <row r="10" spans="1:85" ht="15">
      <c r="A10" s="28"/>
      <c r="B10" s="30"/>
      <c r="C10" s="32" t="s">
        <v>91</v>
      </c>
      <c r="D10" s="31">
        <v>5</v>
      </c>
      <c r="E10" s="31">
        <v>8</v>
      </c>
      <c r="F10" s="31">
        <v>1</v>
      </c>
      <c r="G10" s="31">
        <f t="shared" si="2"/>
        <v>40</v>
      </c>
      <c r="H10" s="31"/>
      <c r="I10" s="30"/>
      <c r="J10" s="32" t="s">
        <v>92</v>
      </c>
      <c r="K10" s="31">
        <v>4</v>
      </c>
      <c r="L10" s="31">
        <v>4</v>
      </c>
      <c r="M10" s="31">
        <v>1</v>
      </c>
      <c r="N10" s="31">
        <f t="shared" si="0"/>
        <v>16</v>
      </c>
      <c r="O10" s="31"/>
      <c r="P10" s="30"/>
      <c r="Q10" s="32"/>
      <c r="R10" s="31"/>
      <c r="S10" s="31"/>
      <c r="T10" s="31">
        <v>1</v>
      </c>
      <c r="U10" s="31">
        <f t="shared" si="3"/>
        <v>0</v>
      </c>
      <c r="V10" s="31"/>
      <c r="W10" s="30"/>
      <c r="X10" s="32"/>
      <c r="Y10" s="31"/>
      <c r="Z10" s="31"/>
      <c r="AA10" s="31">
        <v>1</v>
      </c>
      <c r="AB10" s="31">
        <f t="shared" si="4"/>
        <v>0</v>
      </c>
      <c r="AC10" s="31"/>
      <c r="AD10" s="29" t="s">
        <v>93</v>
      </c>
      <c r="AE10" s="32" t="s">
        <v>57</v>
      </c>
      <c r="AF10" s="31">
        <v>200</v>
      </c>
      <c r="AG10" s="31">
        <v>6</v>
      </c>
      <c r="AH10" s="31">
        <v>1</v>
      </c>
      <c r="AI10" s="31">
        <f t="shared" si="5"/>
        <v>1200</v>
      </c>
      <c r="AJ10" s="31"/>
      <c r="AK10" s="30"/>
      <c r="AL10" s="32"/>
      <c r="AM10" s="31"/>
      <c r="AN10" s="31"/>
      <c r="AO10" s="31">
        <v>1</v>
      </c>
      <c r="AP10" s="31">
        <f t="shared" si="6"/>
        <v>0</v>
      </c>
      <c r="AQ10" s="31"/>
      <c r="AR10" s="30" t="s">
        <v>94</v>
      </c>
      <c r="AS10" s="32" t="s">
        <v>95</v>
      </c>
      <c r="AT10" s="31">
        <v>17</v>
      </c>
      <c r="AU10" s="31">
        <v>11</v>
      </c>
      <c r="AV10" s="31">
        <v>1</v>
      </c>
      <c r="AW10" s="31">
        <f t="shared" si="7"/>
        <v>187</v>
      </c>
      <c r="AX10" s="31"/>
      <c r="AY10" s="30"/>
      <c r="AZ10" s="33" t="s">
        <v>96</v>
      </c>
      <c r="BA10" s="31">
        <v>71</v>
      </c>
      <c r="BB10" s="31">
        <v>3</v>
      </c>
      <c r="BC10" s="31">
        <v>1</v>
      </c>
      <c r="BD10" s="31">
        <f t="shared" si="8"/>
        <v>213</v>
      </c>
      <c r="BE10" s="31"/>
      <c r="BF10" s="30"/>
      <c r="BG10" s="33" t="s">
        <v>97</v>
      </c>
      <c r="BH10" s="31">
        <v>169</v>
      </c>
      <c r="BI10" s="31">
        <v>3</v>
      </c>
      <c r="BJ10" s="31">
        <v>1</v>
      </c>
      <c r="BK10" s="31">
        <v>507</v>
      </c>
      <c r="BL10" s="31"/>
      <c r="BM10" s="29" t="s">
        <v>98</v>
      </c>
      <c r="BN10" s="33" t="s">
        <v>62</v>
      </c>
      <c r="BO10" s="31">
        <v>157</v>
      </c>
      <c r="BP10" s="31">
        <v>2</v>
      </c>
      <c r="BQ10" s="31">
        <v>1</v>
      </c>
      <c r="BR10" s="31">
        <f t="shared" si="9"/>
        <v>314</v>
      </c>
      <c r="BS10" s="31"/>
      <c r="BT10" s="30"/>
      <c r="BU10" s="32"/>
      <c r="BV10" s="31"/>
      <c r="BW10" s="31"/>
      <c r="BX10" s="31">
        <v>1</v>
      </c>
      <c r="BY10" s="31">
        <f t="shared" si="10"/>
        <v>0</v>
      </c>
      <c r="BZ10" s="31"/>
      <c r="CA10" s="30"/>
      <c r="CB10" s="33" t="s">
        <v>99</v>
      </c>
      <c r="CC10" s="31">
        <v>8</v>
      </c>
      <c r="CD10" s="31">
        <v>10</v>
      </c>
      <c r="CE10" s="31">
        <v>1</v>
      </c>
      <c r="CF10" s="31">
        <f t="shared" si="11"/>
        <v>80</v>
      </c>
      <c r="CG10" s="31"/>
    </row>
    <row r="11" spans="1:85" ht="15">
      <c r="A11" s="28"/>
      <c r="B11" s="30"/>
      <c r="C11" s="32" t="s">
        <v>74</v>
      </c>
      <c r="D11" s="31">
        <v>3</v>
      </c>
      <c r="E11" s="31">
        <v>2</v>
      </c>
      <c r="F11" s="31">
        <v>1</v>
      </c>
      <c r="G11" s="31">
        <f t="shared" si="2"/>
        <v>6</v>
      </c>
      <c r="H11" s="31"/>
      <c r="I11" s="28"/>
      <c r="J11" s="28" t="s">
        <v>100</v>
      </c>
      <c r="K11" s="28">
        <v>15</v>
      </c>
      <c r="L11" s="28">
        <v>8</v>
      </c>
      <c r="M11" s="28">
        <v>1</v>
      </c>
      <c r="N11" s="28">
        <f t="shared" si="0"/>
        <v>120</v>
      </c>
      <c r="O11" s="31"/>
      <c r="P11" s="30"/>
      <c r="Q11" s="32"/>
      <c r="R11" s="31"/>
      <c r="S11" s="31"/>
      <c r="T11" s="31">
        <v>1</v>
      </c>
      <c r="U11" s="31">
        <v>0</v>
      </c>
      <c r="V11" s="31"/>
      <c r="W11" s="30"/>
      <c r="X11" s="32"/>
      <c r="Y11" s="31"/>
      <c r="Z11" s="31"/>
      <c r="AA11" s="31">
        <v>1</v>
      </c>
      <c r="AB11" s="31">
        <v>0</v>
      </c>
      <c r="AC11" s="31"/>
      <c r="AD11" s="30"/>
      <c r="AE11" s="32" t="s">
        <v>101</v>
      </c>
      <c r="AF11" s="31">
        <v>98.31</v>
      </c>
      <c r="AG11" s="31">
        <v>2</v>
      </c>
      <c r="AH11" s="31">
        <v>1</v>
      </c>
      <c r="AI11" s="31">
        <f t="shared" si="5"/>
        <v>196.62</v>
      </c>
      <c r="AJ11" s="31"/>
      <c r="AK11" s="30"/>
      <c r="AL11" s="32"/>
      <c r="AM11" s="31"/>
      <c r="AN11" s="31"/>
      <c r="AO11" s="31">
        <v>1</v>
      </c>
      <c r="AP11" s="31">
        <v>0</v>
      </c>
      <c r="AQ11" s="31"/>
      <c r="AR11" s="29" t="s">
        <v>102</v>
      </c>
      <c r="AS11" s="32" t="s">
        <v>78</v>
      </c>
      <c r="AT11" s="31">
        <v>44</v>
      </c>
      <c r="AU11" s="31">
        <v>1</v>
      </c>
      <c r="AV11" s="31">
        <v>1</v>
      </c>
      <c r="AW11" s="31">
        <f t="shared" si="7"/>
        <v>44</v>
      </c>
      <c r="AX11" s="31"/>
      <c r="AY11" s="30"/>
      <c r="AZ11" s="33" t="s">
        <v>103</v>
      </c>
      <c r="BA11" s="31">
        <v>84</v>
      </c>
      <c r="BB11" s="31">
        <v>1</v>
      </c>
      <c r="BC11" s="31">
        <v>1</v>
      </c>
      <c r="BD11" s="31">
        <v>84</v>
      </c>
      <c r="BE11" s="31"/>
      <c r="BF11" s="29" t="s">
        <v>104</v>
      </c>
      <c r="BG11" s="33" t="s">
        <v>105</v>
      </c>
      <c r="BH11" s="31">
        <v>199</v>
      </c>
      <c r="BI11" s="31">
        <v>4</v>
      </c>
      <c r="BJ11" s="31">
        <v>1</v>
      </c>
      <c r="BK11" s="31">
        <v>796</v>
      </c>
      <c r="BL11" s="31"/>
      <c r="BM11" s="30"/>
      <c r="BN11" s="33" t="s">
        <v>52</v>
      </c>
      <c r="BO11" s="31">
        <v>28</v>
      </c>
      <c r="BP11" s="31">
        <v>3</v>
      </c>
      <c r="BQ11" s="31">
        <v>1</v>
      </c>
      <c r="BR11" s="31">
        <v>84</v>
      </c>
      <c r="BS11" s="31"/>
      <c r="BT11" s="30"/>
      <c r="BU11" s="32"/>
      <c r="BV11" s="31"/>
      <c r="BW11" s="31"/>
      <c r="BX11" s="31">
        <v>1</v>
      </c>
      <c r="BY11" s="31">
        <v>0</v>
      </c>
      <c r="BZ11" s="31"/>
      <c r="CA11" s="30"/>
      <c r="CB11" s="33" t="s">
        <v>92</v>
      </c>
      <c r="CC11" s="31">
        <v>4</v>
      </c>
      <c r="CD11" s="31">
        <v>10</v>
      </c>
      <c r="CE11" s="31">
        <v>1</v>
      </c>
      <c r="CF11" s="31">
        <v>0</v>
      </c>
      <c r="CG11" s="31"/>
    </row>
    <row r="12" spans="1:85" ht="15">
      <c r="A12" s="28"/>
      <c r="B12" s="32"/>
      <c r="C12" s="32" t="s">
        <v>106</v>
      </c>
      <c r="D12" s="31">
        <v>50</v>
      </c>
      <c r="E12" s="31">
        <v>8</v>
      </c>
      <c r="F12" s="31">
        <v>1</v>
      </c>
      <c r="G12" s="31">
        <f t="shared" si="2"/>
        <v>400</v>
      </c>
      <c r="H12" s="31"/>
      <c r="I12" s="28"/>
      <c r="J12" s="28" t="s">
        <v>107</v>
      </c>
      <c r="K12" s="28">
        <v>18</v>
      </c>
      <c r="L12" s="28">
        <v>12</v>
      </c>
      <c r="M12" s="28">
        <v>1</v>
      </c>
      <c r="N12" s="28">
        <f t="shared" si="0"/>
        <v>216</v>
      </c>
      <c r="O12" s="31"/>
      <c r="P12" s="32"/>
      <c r="Q12" s="32"/>
      <c r="R12" s="31"/>
      <c r="S12" s="31"/>
      <c r="T12" s="31">
        <v>1</v>
      </c>
      <c r="U12" s="31">
        <f aca="true" t="shared" si="12" ref="U12:U22">R12*S12*T12</f>
        <v>0</v>
      </c>
      <c r="V12" s="31"/>
      <c r="W12" s="32"/>
      <c r="X12" s="32"/>
      <c r="Y12" s="31"/>
      <c r="Z12" s="31"/>
      <c r="AA12" s="31">
        <v>1</v>
      </c>
      <c r="AB12" s="31">
        <f aca="true" t="shared" si="13" ref="AB12:AB22">Y12*Z12*AA12</f>
        <v>0</v>
      </c>
      <c r="AC12" s="31"/>
      <c r="AD12" s="33" t="s">
        <v>108</v>
      </c>
      <c r="AE12" s="32" t="s">
        <v>109</v>
      </c>
      <c r="AF12" s="31">
        <v>118</v>
      </c>
      <c r="AG12" s="31">
        <v>1</v>
      </c>
      <c r="AH12" s="31">
        <v>1</v>
      </c>
      <c r="AI12" s="31">
        <f t="shared" si="5"/>
        <v>118</v>
      </c>
      <c r="AJ12" s="31"/>
      <c r="AK12" s="32"/>
      <c r="AL12" s="32"/>
      <c r="AM12" s="31"/>
      <c r="AN12" s="31"/>
      <c r="AO12" s="31">
        <v>1</v>
      </c>
      <c r="AP12" s="31">
        <f aca="true" t="shared" si="14" ref="AP12:AP22">AM12*AN12*AO12</f>
        <v>0</v>
      </c>
      <c r="AQ12" s="31"/>
      <c r="AR12" s="32"/>
      <c r="AS12" s="32"/>
      <c r="AT12" s="31"/>
      <c r="AU12" s="31"/>
      <c r="AV12" s="31">
        <v>1</v>
      </c>
      <c r="AW12" s="31">
        <f t="shared" si="7"/>
        <v>0</v>
      </c>
      <c r="AX12" s="31"/>
      <c r="AY12" s="32"/>
      <c r="AZ12" s="33" t="s">
        <v>110</v>
      </c>
      <c r="BA12" s="31">
        <v>20</v>
      </c>
      <c r="BB12" s="31">
        <v>1</v>
      </c>
      <c r="BC12" s="31">
        <v>1</v>
      </c>
      <c r="BD12" s="31">
        <f aca="true" t="shared" si="15" ref="BD12:BD22">BA12*BB12*BC12</f>
        <v>20</v>
      </c>
      <c r="BE12" s="31"/>
      <c r="BF12" s="32"/>
      <c r="BG12" s="33" t="s">
        <v>111</v>
      </c>
      <c r="BH12" s="31">
        <v>52.5</v>
      </c>
      <c r="BI12" s="31">
        <v>1</v>
      </c>
      <c r="BJ12" s="31">
        <v>1</v>
      </c>
      <c r="BK12" s="31">
        <f aca="true" t="shared" si="16" ref="BK12:BK22">BH12*BI12*BJ12</f>
        <v>52.5</v>
      </c>
      <c r="BL12" s="31"/>
      <c r="BM12" s="30"/>
      <c r="BN12" s="29" t="s">
        <v>112</v>
      </c>
      <c r="BO12" s="31">
        <v>13.92</v>
      </c>
      <c r="BP12" s="31">
        <v>2</v>
      </c>
      <c r="BQ12" s="31">
        <v>1</v>
      </c>
      <c r="BR12" s="31">
        <f>BO12*BP12*BQ12</f>
        <v>27.84</v>
      </c>
      <c r="BS12" s="31"/>
      <c r="BT12" s="32"/>
      <c r="BU12" s="32"/>
      <c r="BV12" s="31"/>
      <c r="BW12" s="31"/>
      <c r="BX12" s="31">
        <v>1</v>
      </c>
      <c r="BY12" s="31">
        <f aca="true" t="shared" si="17" ref="BY12:BY22">BV12*BW12*BX12</f>
        <v>0</v>
      </c>
      <c r="BZ12" s="31"/>
      <c r="CA12" s="32"/>
      <c r="CB12" s="33" t="s">
        <v>113</v>
      </c>
      <c r="CC12" s="31">
        <v>8</v>
      </c>
      <c r="CD12" s="31">
        <v>1</v>
      </c>
      <c r="CE12" s="31">
        <v>1</v>
      </c>
      <c r="CF12" s="31">
        <f aca="true" t="shared" si="18" ref="CF12:CF22">CC12*CD12*CE12</f>
        <v>8</v>
      </c>
      <c r="CG12" s="31"/>
    </row>
    <row r="13" spans="1:85" ht="15">
      <c r="A13" s="35"/>
      <c r="B13" s="30"/>
      <c r="C13" s="32" t="s">
        <v>114</v>
      </c>
      <c r="D13" s="31">
        <v>18</v>
      </c>
      <c r="E13" s="31">
        <v>5</v>
      </c>
      <c r="F13" s="31">
        <v>1</v>
      </c>
      <c r="G13" s="31">
        <f t="shared" si="2"/>
        <v>90</v>
      </c>
      <c r="H13" s="31"/>
      <c r="I13" s="30"/>
      <c r="J13" s="32" t="s">
        <v>115</v>
      </c>
      <c r="K13" s="31">
        <v>71</v>
      </c>
      <c r="L13" s="31">
        <v>22</v>
      </c>
      <c r="M13" s="31">
        <v>1</v>
      </c>
      <c r="N13" s="31">
        <f t="shared" si="0"/>
        <v>1562</v>
      </c>
      <c r="O13" s="31"/>
      <c r="P13" s="30"/>
      <c r="Q13" s="32"/>
      <c r="R13" s="31"/>
      <c r="S13" s="31"/>
      <c r="T13" s="31">
        <v>1</v>
      </c>
      <c r="U13" s="31">
        <f t="shared" si="12"/>
        <v>0</v>
      </c>
      <c r="V13" s="31"/>
      <c r="W13" s="30"/>
      <c r="X13" s="32"/>
      <c r="Y13" s="31"/>
      <c r="Z13" s="31"/>
      <c r="AA13" s="31">
        <v>1</v>
      </c>
      <c r="AB13" s="31">
        <f t="shared" si="13"/>
        <v>0</v>
      </c>
      <c r="AC13" s="31"/>
      <c r="AD13" s="30"/>
      <c r="AE13" s="32" t="s">
        <v>116</v>
      </c>
      <c r="AF13" s="31">
        <v>18</v>
      </c>
      <c r="AG13" s="31">
        <v>1</v>
      </c>
      <c r="AH13" s="31">
        <v>1</v>
      </c>
      <c r="AI13" s="31">
        <f t="shared" si="5"/>
        <v>18</v>
      </c>
      <c r="AJ13" s="31"/>
      <c r="AK13" s="30"/>
      <c r="AL13" s="32"/>
      <c r="AM13" s="31"/>
      <c r="AN13" s="31"/>
      <c r="AO13" s="31">
        <v>1</v>
      </c>
      <c r="AP13" s="31">
        <f t="shared" si="14"/>
        <v>0</v>
      </c>
      <c r="AQ13" s="31"/>
      <c r="AR13" s="30"/>
      <c r="AS13" s="32"/>
      <c r="AT13" s="31"/>
      <c r="AU13" s="31"/>
      <c r="AV13" s="31">
        <v>1</v>
      </c>
      <c r="AW13" s="31">
        <f t="shared" si="7"/>
        <v>0</v>
      </c>
      <c r="AX13" s="31"/>
      <c r="AY13" s="30"/>
      <c r="AZ13" s="33" t="s">
        <v>117</v>
      </c>
      <c r="BA13" s="31">
        <v>61.5</v>
      </c>
      <c r="BB13" s="31">
        <v>3</v>
      </c>
      <c r="BC13" s="31">
        <v>1</v>
      </c>
      <c r="BD13" s="31">
        <f t="shared" si="15"/>
        <v>184.5</v>
      </c>
      <c r="BE13" s="31"/>
      <c r="BF13" s="29" t="s">
        <v>118</v>
      </c>
      <c r="BG13" s="33" t="s">
        <v>88</v>
      </c>
      <c r="BH13" s="31">
        <v>108.75</v>
      </c>
      <c r="BI13" s="31">
        <v>1</v>
      </c>
      <c r="BJ13" s="31">
        <v>1</v>
      </c>
      <c r="BK13" s="31">
        <f t="shared" si="16"/>
        <v>108.75</v>
      </c>
      <c r="BL13" s="31"/>
      <c r="BM13" s="30"/>
      <c r="BN13" s="29" t="s">
        <v>41</v>
      </c>
      <c r="BO13" s="31">
        <v>121</v>
      </c>
      <c r="BP13" s="31">
        <v>1</v>
      </c>
      <c r="BQ13" s="31">
        <v>1</v>
      </c>
      <c r="BR13" s="31">
        <f>BO13*BP13*BQ13</f>
        <v>121</v>
      </c>
      <c r="BS13" s="31"/>
      <c r="BT13" s="30"/>
      <c r="BU13" s="32"/>
      <c r="BV13" s="31"/>
      <c r="BW13" s="31"/>
      <c r="BX13" s="31">
        <v>1</v>
      </c>
      <c r="BY13" s="31">
        <f t="shared" si="17"/>
        <v>0</v>
      </c>
      <c r="BZ13" s="31"/>
      <c r="CA13" s="30"/>
      <c r="CB13" s="33" t="s">
        <v>119</v>
      </c>
      <c r="CC13" s="31">
        <v>4</v>
      </c>
      <c r="CD13" s="31">
        <v>2</v>
      </c>
      <c r="CE13" s="31">
        <v>1</v>
      </c>
      <c r="CF13" s="31">
        <f t="shared" si="18"/>
        <v>8</v>
      </c>
      <c r="CG13" s="31"/>
    </row>
    <row r="14" spans="1:85" ht="15">
      <c r="A14" s="35"/>
      <c r="B14" s="30"/>
      <c r="C14" s="32"/>
      <c r="D14" s="31"/>
      <c r="E14" s="31"/>
      <c r="F14" s="31">
        <v>1</v>
      </c>
      <c r="G14" s="31">
        <f t="shared" si="2"/>
        <v>0</v>
      </c>
      <c r="H14" s="31"/>
      <c r="I14" s="30"/>
      <c r="J14" s="32" t="s">
        <v>54</v>
      </c>
      <c r="K14" s="31">
        <v>20</v>
      </c>
      <c r="L14" s="31">
        <v>1</v>
      </c>
      <c r="M14" s="31">
        <v>1</v>
      </c>
      <c r="N14" s="31">
        <f t="shared" si="0"/>
        <v>20</v>
      </c>
      <c r="O14" s="31"/>
      <c r="P14" s="30"/>
      <c r="Q14" s="32"/>
      <c r="R14" s="31"/>
      <c r="S14" s="31"/>
      <c r="T14" s="31">
        <v>1</v>
      </c>
      <c r="U14" s="31">
        <f t="shared" si="12"/>
        <v>0</v>
      </c>
      <c r="V14" s="31"/>
      <c r="W14" s="30"/>
      <c r="X14" s="32"/>
      <c r="Y14" s="31"/>
      <c r="Z14" s="31"/>
      <c r="AA14" s="31">
        <v>1</v>
      </c>
      <c r="AB14" s="31">
        <f t="shared" si="13"/>
        <v>0</v>
      </c>
      <c r="AC14" s="31"/>
      <c r="AD14" s="30"/>
      <c r="AE14" s="32" t="s">
        <v>120</v>
      </c>
      <c r="AF14" s="31">
        <v>10.44</v>
      </c>
      <c r="AG14" s="31">
        <v>1</v>
      </c>
      <c r="AH14" s="31">
        <v>1</v>
      </c>
      <c r="AI14" s="31">
        <f t="shared" si="5"/>
        <v>10.44</v>
      </c>
      <c r="AJ14" s="31"/>
      <c r="AK14" s="30"/>
      <c r="AL14" s="32"/>
      <c r="AM14" s="31"/>
      <c r="AN14" s="31"/>
      <c r="AO14" s="31">
        <v>1</v>
      </c>
      <c r="AP14" s="31">
        <f t="shared" si="14"/>
        <v>0</v>
      </c>
      <c r="AQ14" s="31"/>
      <c r="AR14" s="30"/>
      <c r="AS14" s="32"/>
      <c r="AT14" s="31"/>
      <c r="AU14" s="31"/>
      <c r="AV14" s="31">
        <v>1</v>
      </c>
      <c r="AW14" s="31">
        <f t="shared" si="7"/>
        <v>0</v>
      </c>
      <c r="AX14" s="31"/>
      <c r="AY14" s="30"/>
      <c r="AZ14" s="33" t="s">
        <v>121</v>
      </c>
      <c r="BA14" s="31">
        <v>12</v>
      </c>
      <c r="BB14" s="31">
        <v>5</v>
      </c>
      <c r="BC14" s="31">
        <v>1</v>
      </c>
      <c r="BD14" s="31">
        <f t="shared" si="15"/>
        <v>60</v>
      </c>
      <c r="BE14" s="31"/>
      <c r="BF14" s="30"/>
      <c r="BG14" s="33" t="s">
        <v>122</v>
      </c>
      <c r="BH14" s="31">
        <v>6</v>
      </c>
      <c r="BI14" s="31">
        <v>1</v>
      </c>
      <c r="BJ14" s="31">
        <v>1</v>
      </c>
      <c r="BK14" s="31">
        <f t="shared" si="16"/>
        <v>6</v>
      </c>
      <c r="BL14" s="31"/>
      <c r="BM14" s="30"/>
      <c r="BN14" s="33" t="s">
        <v>80</v>
      </c>
      <c r="BO14" s="31">
        <v>6</v>
      </c>
      <c r="BP14" s="31">
        <v>1</v>
      </c>
      <c r="BQ14" s="31">
        <v>1</v>
      </c>
      <c r="BR14" s="31">
        <f>BO14*BP14*BQ14</f>
        <v>6</v>
      </c>
      <c r="BS14" s="31"/>
      <c r="BT14" s="30"/>
      <c r="BU14" s="32"/>
      <c r="BV14" s="31"/>
      <c r="BW14" s="31"/>
      <c r="BX14" s="31">
        <v>1</v>
      </c>
      <c r="BY14" s="31">
        <f t="shared" si="17"/>
        <v>0</v>
      </c>
      <c r="BZ14" s="31"/>
      <c r="CA14" s="30"/>
      <c r="CB14" s="33" t="s">
        <v>123</v>
      </c>
      <c r="CC14" s="31">
        <v>87</v>
      </c>
      <c r="CD14" s="31">
        <v>3</v>
      </c>
      <c r="CE14" s="31">
        <v>1</v>
      </c>
      <c r="CF14" s="31">
        <f t="shared" si="18"/>
        <v>261</v>
      </c>
      <c r="CG14" s="31"/>
    </row>
    <row r="15" spans="1:85" ht="15">
      <c r="A15" s="35"/>
      <c r="B15" s="30"/>
      <c r="C15" s="32"/>
      <c r="D15" s="31"/>
      <c r="E15" s="31"/>
      <c r="F15" s="31">
        <v>1</v>
      </c>
      <c r="G15" s="31">
        <f t="shared" si="2"/>
        <v>0</v>
      </c>
      <c r="H15" s="31"/>
      <c r="I15" s="30"/>
      <c r="J15" s="32" t="s">
        <v>45</v>
      </c>
      <c r="K15" s="31">
        <v>11</v>
      </c>
      <c r="L15" s="31">
        <v>1</v>
      </c>
      <c r="M15" s="31">
        <v>1</v>
      </c>
      <c r="N15" s="31">
        <f t="shared" si="0"/>
        <v>11</v>
      </c>
      <c r="O15" s="31"/>
      <c r="P15" s="30"/>
      <c r="Q15" s="32"/>
      <c r="R15" s="31"/>
      <c r="S15" s="31"/>
      <c r="T15" s="31">
        <v>1</v>
      </c>
      <c r="U15" s="31">
        <f t="shared" si="12"/>
        <v>0</v>
      </c>
      <c r="V15" s="31"/>
      <c r="W15" s="30"/>
      <c r="X15" s="32"/>
      <c r="Y15" s="31"/>
      <c r="Z15" s="31"/>
      <c r="AA15" s="31">
        <v>1</v>
      </c>
      <c r="AB15" s="31">
        <f t="shared" si="13"/>
        <v>0</v>
      </c>
      <c r="AC15" s="31"/>
      <c r="AD15" s="30"/>
      <c r="AE15" s="32" t="s">
        <v>124</v>
      </c>
      <c r="AF15" s="31">
        <v>8.7</v>
      </c>
      <c r="AG15" s="31">
        <v>1</v>
      </c>
      <c r="AH15" s="31">
        <v>1</v>
      </c>
      <c r="AI15" s="31">
        <f t="shared" si="5"/>
        <v>8.7</v>
      </c>
      <c r="AJ15" s="31"/>
      <c r="AK15" s="30"/>
      <c r="AL15" s="32"/>
      <c r="AM15" s="31"/>
      <c r="AN15" s="31"/>
      <c r="AO15" s="31">
        <v>1</v>
      </c>
      <c r="AP15" s="31">
        <f t="shared" si="14"/>
        <v>0</v>
      </c>
      <c r="AQ15" s="31"/>
      <c r="AR15" s="30"/>
      <c r="AS15" s="32"/>
      <c r="AT15" s="31"/>
      <c r="AU15" s="31"/>
      <c r="AV15" s="31">
        <v>1</v>
      </c>
      <c r="AW15" s="31">
        <f t="shared" si="7"/>
        <v>0</v>
      </c>
      <c r="AX15" s="31"/>
      <c r="AY15" s="30"/>
      <c r="AZ15" s="33" t="s">
        <v>125</v>
      </c>
      <c r="BA15" s="31">
        <v>33</v>
      </c>
      <c r="BB15" s="31">
        <v>2</v>
      </c>
      <c r="BC15" s="31">
        <v>1</v>
      </c>
      <c r="BD15" s="31">
        <f t="shared" si="15"/>
        <v>66</v>
      </c>
      <c r="BE15" s="31"/>
      <c r="BF15" s="30"/>
      <c r="BG15" s="33" t="s">
        <v>126</v>
      </c>
      <c r="BH15" s="31">
        <v>80</v>
      </c>
      <c r="BI15" s="31">
        <v>1</v>
      </c>
      <c r="BJ15" s="31">
        <v>1</v>
      </c>
      <c r="BK15" s="31">
        <f t="shared" si="16"/>
        <v>80</v>
      </c>
      <c r="BL15" s="31"/>
      <c r="BM15" s="30"/>
      <c r="BN15" s="33" t="s">
        <v>72</v>
      </c>
      <c r="BO15" s="31">
        <v>10.05</v>
      </c>
      <c r="BP15" s="31">
        <v>2</v>
      </c>
      <c r="BQ15" s="31">
        <v>1</v>
      </c>
      <c r="BR15" s="31">
        <f aca="true" t="shared" si="19" ref="BR15:BR27">BO15*BP15*BQ15</f>
        <v>20.1</v>
      </c>
      <c r="BS15" s="31"/>
      <c r="BT15" s="30"/>
      <c r="BU15" s="32"/>
      <c r="BV15" s="31"/>
      <c r="BW15" s="31"/>
      <c r="BX15" s="31">
        <v>1</v>
      </c>
      <c r="BY15" s="31">
        <f t="shared" si="17"/>
        <v>0</v>
      </c>
      <c r="BZ15" s="31"/>
      <c r="CA15" s="30"/>
      <c r="CB15" s="33" t="s">
        <v>127</v>
      </c>
      <c r="CC15" s="31">
        <v>58</v>
      </c>
      <c r="CD15" s="31">
        <v>10</v>
      </c>
      <c r="CE15" s="31">
        <v>1</v>
      </c>
      <c r="CF15" s="31">
        <f t="shared" si="18"/>
        <v>580</v>
      </c>
      <c r="CG15" s="31"/>
    </row>
    <row r="16" spans="1:85" ht="15">
      <c r="A16" s="35"/>
      <c r="B16" s="30"/>
      <c r="C16" s="32"/>
      <c r="D16" s="31"/>
      <c r="E16" s="31"/>
      <c r="F16" s="31">
        <v>1</v>
      </c>
      <c r="G16" s="31">
        <f t="shared" si="2"/>
        <v>0</v>
      </c>
      <c r="H16" s="31"/>
      <c r="I16" s="30"/>
      <c r="J16" s="32"/>
      <c r="K16" s="31"/>
      <c r="L16" s="31"/>
      <c r="M16" s="31">
        <v>1</v>
      </c>
      <c r="N16" s="31">
        <f t="shared" si="0"/>
        <v>0</v>
      </c>
      <c r="O16" s="31"/>
      <c r="P16" s="30"/>
      <c r="Q16" s="32"/>
      <c r="R16" s="31"/>
      <c r="S16" s="31"/>
      <c r="T16" s="31">
        <v>1</v>
      </c>
      <c r="U16" s="31">
        <f t="shared" si="12"/>
        <v>0</v>
      </c>
      <c r="V16" s="31"/>
      <c r="W16" s="30"/>
      <c r="X16" s="32"/>
      <c r="Y16" s="31"/>
      <c r="Z16" s="31"/>
      <c r="AA16" s="31">
        <v>1</v>
      </c>
      <c r="AB16" s="31">
        <f t="shared" si="13"/>
        <v>0</v>
      </c>
      <c r="AC16" s="31"/>
      <c r="AD16" s="30"/>
      <c r="AE16" s="32" t="s">
        <v>128</v>
      </c>
      <c r="AF16" s="31">
        <v>4.35</v>
      </c>
      <c r="AG16" s="31">
        <v>1</v>
      </c>
      <c r="AH16" s="31">
        <v>1</v>
      </c>
      <c r="AI16" s="31">
        <f t="shared" si="5"/>
        <v>4.35</v>
      </c>
      <c r="AJ16" s="31"/>
      <c r="AK16" s="30"/>
      <c r="AL16" s="32"/>
      <c r="AM16" s="31"/>
      <c r="AN16" s="31"/>
      <c r="AO16" s="31">
        <v>1</v>
      </c>
      <c r="AP16" s="31">
        <f t="shared" si="14"/>
        <v>0</v>
      </c>
      <c r="AQ16" s="31"/>
      <c r="AR16" s="30"/>
      <c r="AS16" s="32"/>
      <c r="AT16" s="31"/>
      <c r="AU16" s="31"/>
      <c r="AV16" s="31">
        <v>1</v>
      </c>
      <c r="AW16" s="31">
        <f t="shared" si="7"/>
        <v>0</v>
      </c>
      <c r="AX16" s="31"/>
      <c r="AY16" s="30"/>
      <c r="AZ16" s="32"/>
      <c r="BA16" s="31"/>
      <c r="BB16" s="31"/>
      <c r="BC16" s="31">
        <v>1</v>
      </c>
      <c r="BD16" s="31">
        <f t="shared" si="15"/>
        <v>0</v>
      </c>
      <c r="BE16" s="31"/>
      <c r="BF16" s="30"/>
      <c r="BG16" s="33" t="s">
        <v>61</v>
      </c>
      <c r="BH16" s="31">
        <v>34.75</v>
      </c>
      <c r="BI16" s="31">
        <v>1</v>
      </c>
      <c r="BJ16" s="31">
        <v>1</v>
      </c>
      <c r="BK16" s="31">
        <f t="shared" si="16"/>
        <v>34.75</v>
      </c>
      <c r="BL16" s="31"/>
      <c r="BM16" s="29" t="s">
        <v>40</v>
      </c>
      <c r="BN16" s="33" t="s">
        <v>62</v>
      </c>
      <c r="BO16" s="31">
        <v>157</v>
      </c>
      <c r="BP16" s="31">
        <v>2</v>
      </c>
      <c r="BQ16" s="31">
        <v>1</v>
      </c>
      <c r="BR16" s="31">
        <f t="shared" si="19"/>
        <v>314</v>
      </c>
      <c r="BS16" s="31"/>
      <c r="BT16" s="30"/>
      <c r="BU16" s="32"/>
      <c r="BV16" s="31"/>
      <c r="BW16" s="31"/>
      <c r="BX16" s="31">
        <v>1</v>
      </c>
      <c r="BY16" s="31">
        <f t="shared" si="17"/>
        <v>0</v>
      </c>
      <c r="BZ16" s="31"/>
      <c r="CA16" s="30"/>
      <c r="CB16" s="33" t="s">
        <v>129</v>
      </c>
      <c r="CC16" s="31">
        <v>21</v>
      </c>
      <c r="CD16" s="31">
        <v>10</v>
      </c>
      <c r="CE16" s="31">
        <v>1</v>
      </c>
      <c r="CF16" s="31">
        <f t="shared" si="18"/>
        <v>210</v>
      </c>
      <c r="CG16" s="31"/>
    </row>
    <row r="17" spans="2:85" ht="15">
      <c r="B17" s="30"/>
      <c r="C17" s="32"/>
      <c r="D17" s="31"/>
      <c r="E17" s="31"/>
      <c r="F17" s="31">
        <v>1</v>
      </c>
      <c r="G17" s="31">
        <f t="shared" si="2"/>
        <v>0</v>
      </c>
      <c r="H17" s="31"/>
      <c r="I17" s="30"/>
      <c r="J17" s="32"/>
      <c r="K17" s="31"/>
      <c r="L17" s="31"/>
      <c r="M17" s="31">
        <v>1</v>
      </c>
      <c r="N17" s="31">
        <f t="shared" si="0"/>
        <v>0</v>
      </c>
      <c r="O17" s="31"/>
      <c r="P17" s="30"/>
      <c r="Q17" s="32"/>
      <c r="R17" s="31"/>
      <c r="S17" s="31"/>
      <c r="T17" s="31">
        <v>1</v>
      </c>
      <c r="U17" s="31">
        <f t="shared" si="12"/>
        <v>0</v>
      </c>
      <c r="V17" s="31"/>
      <c r="W17" s="30"/>
      <c r="X17" s="32"/>
      <c r="Y17" s="31"/>
      <c r="Z17" s="31"/>
      <c r="AA17" s="31">
        <v>1</v>
      </c>
      <c r="AB17" s="31">
        <f t="shared" si="13"/>
        <v>0</v>
      </c>
      <c r="AC17" s="31"/>
      <c r="AD17" s="30"/>
      <c r="AE17" s="32"/>
      <c r="AF17" s="31"/>
      <c r="AG17" s="31"/>
      <c r="AH17" s="31">
        <v>1</v>
      </c>
      <c r="AI17" s="31">
        <f t="shared" si="5"/>
        <v>0</v>
      </c>
      <c r="AJ17" s="31"/>
      <c r="AK17" s="30"/>
      <c r="AL17" s="32"/>
      <c r="AM17" s="31"/>
      <c r="AN17" s="31"/>
      <c r="AO17" s="31">
        <v>1</v>
      </c>
      <c r="AP17" s="31">
        <f t="shared" si="14"/>
        <v>0</v>
      </c>
      <c r="AQ17" s="31"/>
      <c r="AR17" s="30"/>
      <c r="AS17" s="32"/>
      <c r="AT17" s="31"/>
      <c r="AU17" s="31"/>
      <c r="AV17" s="31">
        <v>1</v>
      </c>
      <c r="AW17" s="31">
        <f t="shared" si="7"/>
        <v>0</v>
      </c>
      <c r="AX17" s="31"/>
      <c r="AY17" s="30"/>
      <c r="AZ17" s="32"/>
      <c r="BA17" s="31"/>
      <c r="BB17" s="31"/>
      <c r="BC17" s="31">
        <v>1</v>
      </c>
      <c r="BD17" s="31">
        <f t="shared" si="15"/>
        <v>0</v>
      </c>
      <c r="BE17" s="31"/>
      <c r="BF17" s="30"/>
      <c r="BG17" s="32"/>
      <c r="BH17" s="31"/>
      <c r="BI17" s="31"/>
      <c r="BJ17" s="31">
        <v>1</v>
      </c>
      <c r="BK17" s="31">
        <f t="shared" si="16"/>
        <v>0</v>
      </c>
      <c r="BL17" s="31"/>
      <c r="BM17" s="29" t="s">
        <v>130</v>
      </c>
      <c r="BN17" s="29" t="s">
        <v>39</v>
      </c>
      <c r="BO17" s="31">
        <v>64.73</v>
      </c>
      <c r="BP17" s="31">
        <v>16</v>
      </c>
      <c r="BQ17" s="31">
        <v>1</v>
      </c>
      <c r="BR17" s="31">
        <f t="shared" si="19"/>
        <v>1035.68</v>
      </c>
      <c r="BS17" s="31"/>
      <c r="BT17" s="30"/>
      <c r="BU17" s="32"/>
      <c r="BV17" s="31"/>
      <c r="BW17" s="31"/>
      <c r="BX17" s="31">
        <v>1</v>
      </c>
      <c r="BY17" s="31">
        <f t="shared" si="17"/>
        <v>0</v>
      </c>
      <c r="BZ17" s="31"/>
      <c r="CA17" s="30"/>
      <c r="CB17" s="33" t="s">
        <v>131</v>
      </c>
      <c r="CC17" s="31">
        <v>2</v>
      </c>
      <c r="CD17" s="31">
        <v>1</v>
      </c>
      <c r="CE17" s="31">
        <v>1</v>
      </c>
      <c r="CF17" s="31">
        <f t="shared" si="18"/>
        <v>2</v>
      </c>
      <c r="CG17" s="31"/>
    </row>
    <row r="18" spans="2:85" ht="15">
      <c r="B18" s="30"/>
      <c r="C18" s="32"/>
      <c r="D18" s="31"/>
      <c r="E18" s="31"/>
      <c r="F18" s="31">
        <v>1</v>
      </c>
      <c r="G18" s="31">
        <f t="shared" si="2"/>
        <v>0</v>
      </c>
      <c r="H18" s="31"/>
      <c r="I18" s="30"/>
      <c r="J18" s="32"/>
      <c r="K18" s="31"/>
      <c r="L18" s="31"/>
      <c r="M18" s="31">
        <v>1</v>
      </c>
      <c r="N18" s="31">
        <f t="shared" si="0"/>
        <v>0</v>
      </c>
      <c r="O18" s="31"/>
      <c r="P18" s="30"/>
      <c r="Q18" s="32"/>
      <c r="R18" s="31"/>
      <c r="S18" s="31"/>
      <c r="T18" s="31">
        <v>1</v>
      </c>
      <c r="U18" s="31">
        <f t="shared" si="12"/>
        <v>0</v>
      </c>
      <c r="V18" s="31"/>
      <c r="W18" s="30"/>
      <c r="X18" s="32"/>
      <c r="Y18" s="31"/>
      <c r="Z18" s="31"/>
      <c r="AA18" s="31">
        <v>1</v>
      </c>
      <c r="AB18" s="31">
        <f t="shared" si="13"/>
        <v>0</v>
      </c>
      <c r="AC18" s="31"/>
      <c r="AD18" s="30"/>
      <c r="AE18" s="32"/>
      <c r="AF18" s="31"/>
      <c r="AG18" s="31"/>
      <c r="AH18" s="31">
        <v>1</v>
      </c>
      <c r="AI18" s="31">
        <f t="shared" si="5"/>
        <v>0</v>
      </c>
      <c r="AJ18" s="31"/>
      <c r="AK18" s="30"/>
      <c r="AL18" s="32"/>
      <c r="AM18" s="31"/>
      <c r="AN18" s="31"/>
      <c r="AO18" s="31">
        <v>1</v>
      </c>
      <c r="AP18" s="31">
        <f t="shared" si="14"/>
        <v>0</v>
      </c>
      <c r="AQ18" s="31"/>
      <c r="AR18" s="30"/>
      <c r="AS18" s="32"/>
      <c r="AT18" s="31"/>
      <c r="AU18" s="31"/>
      <c r="AV18" s="31">
        <v>1</v>
      </c>
      <c r="AW18" s="31">
        <f t="shared" si="7"/>
        <v>0</v>
      </c>
      <c r="AX18" s="31"/>
      <c r="AY18" s="30"/>
      <c r="AZ18" s="32"/>
      <c r="BA18" s="31"/>
      <c r="BB18" s="31"/>
      <c r="BC18" s="31">
        <v>1</v>
      </c>
      <c r="BD18" s="31">
        <f t="shared" si="15"/>
        <v>0</v>
      </c>
      <c r="BE18" s="31"/>
      <c r="BF18" s="30"/>
      <c r="BG18" s="32"/>
      <c r="BH18" s="31"/>
      <c r="BI18" s="31"/>
      <c r="BJ18" s="31">
        <v>1</v>
      </c>
      <c r="BK18" s="31">
        <f t="shared" si="16"/>
        <v>0</v>
      </c>
      <c r="BL18" s="31"/>
      <c r="BM18" s="30"/>
      <c r="BN18" s="29" t="s">
        <v>132</v>
      </c>
      <c r="BO18" s="31">
        <v>108</v>
      </c>
      <c r="BP18" s="31">
        <v>3</v>
      </c>
      <c r="BQ18" s="31">
        <v>1</v>
      </c>
      <c r="BR18" s="31">
        <f t="shared" si="19"/>
        <v>324</v>
      </c>
      <c r="BS18" s="31"/>
      <c r="BT18" s="30"/>
      <c r="BU18" s="32"/>
      <c r="BV18" s="31"/>
      <c r="BW18" s="31"/>
      <c r="BX18" s="31">
        <v>1</v>
      </c>
      <c r="BY18" s="31">
        <f t="shared" si="17"/>
        <v>0</v>
      </c>
      <c r="BZ18" s="31"/>
      <c r="CA18" s="30"/>
      <c r="CB18" s="32"/>
      <c r="CC18" s="31"/>
      <c r="CD18" s="31"/>
      <c r="CE18" s="31">
        <v>1</v>
      </c>
      <c r="CF18" s="31">
        <f t="shared" si="18"/>
        <v>0</v>
      </c>
      <c r="CG18" s="31"/>
    </row>
    <row r="19" spans="2:85" ht="15">
      <c r="B19" s="30"/>
      <c r="C19" s="32"/>
      <c r="D19" s="31"/>
      <c r="E19" s="31"/>
      <c r="F19" s="31">
        <v>1</v>
      </c>
      <c r="G19" s="31">
        <f t="shared" si="2"/>
        <v>0</v>
      </c>
      <c r="H19" s="31"/>
      <c r="I19" s="30"/>
      <c r="J19" s="32"/>
      <c r="K19" s="31"/>
      <c r="L19" s="31"/>
      <c r="M19" s="31">
        <v>1</v>
      </c>
      <c r="N19" s="31">
        <f t="shared" si="0"/>
        <v>0</v>
      </c>
      <c r="O19" s="31"/>
      <c r="P19" s="30"/>
      <c r="Q19" s="32"/>
      <c r="R19" s="31"/>
      <c r="S19" s="31"/>
      <c r="T19" s="31">
        <v>1</v>
      </c>
      <c r="U19" s="31">
        <f t="shared" si="12"/>
        <v>0</v>
      </c>
      <c r="V19" s="31"/>
      <c r="W19" s="30"/>
      <c r="X19" s="32"/>
      <c r="Y19" s="31"/>
      <c r="Z19" s="31"/>
      <c r="AA19" s="31">
        <v>1</v>
      </c>
      <c r="AB19" s="31">
        <f t="shared" si="13"/>
        <v>0</v>
      </c>
      <c r="AC19" s="31"/>
      <c r="AD19" s="30"/>
      <c r="AE19" s="32"/>
      <c r="AF19" s="31"/>
      <c r="AG19" s="31"/>
      <c r="AH19" s="31">
        <v>1</v>
      </c>
      <c r="AI19" s="31">
        <f t="shared" si="5"/>
        <v>0</v>
      </c>
      <c r="AJ19" s="31"/>
      <c r="AK19" s="30"/>
      <c r="AL19" s="32"/>
      <c r="AM19" s="31"/>
      <c r="AN19" s="31"/>
      <c r="AO19" s="31">
        <v>1</v>
      </c>
      <c r="AP19" s="31">
        <f t="shared" si="14"/>
        <v>0</v>
      </c>
      <c r="AQ19" s="31"/>
      <c r="AR19" s="30"/>
      <c r="AS19" s="32"/>
      <c r="AT19" s="31"/>
      <c r="AU19" s="31"/>
      <c r="AV19" s="31">
        <v>1</v>
      </c>
      <c r="AW19" s="31">
        <f t="shared" si="7"/>
        <v>0</v>
      </c>
      <c r="AX19" s="31"/>
      <c r="AY19" s="30"/>
      <c r="AZ19" s="32"/>
      <c r="BA19" s="31"/>
      <c r="BB19" s="31"/>
      <c r="BC19" s="31">
        <v>1</v>
      </c>
      <c r="BD19" s="31">
        <f t="shared" si="15"/>
        <v>0</v>
      </c>
      <c r="BE19" s="31"/>
      <c r="BF19" s="30"/>
      <c r="BG19" s="32"/>
      <c r="BH19" s="31"/>
      <c r="BI19" s="31"/>
      <c r="BJ19" s="31">
        <v>1</v>
      </c>
      <c r="BK19" s="31">
        <f t="shared" si="16"/>
        <v>0</v>
      </c>
      <c r="BL19" s="31"/>
      <c r="BM19" s="30"/>
      <c r="BN19" s="33" t="s">
        <v>133</v>
      </c>
      <c r="BO19" s="31">
        <v>156</v>
      </c>
      <c r="BP19" s="31">
        <v>1</v>
      </c>
      <c r="BQ19" s="31">
        <v>1</v>
      </c>
      <c r="BR19" s="31">
        <f t="shared" si="19"/>
        <v>156</v>
      </c>
      <c r="BS19" s="31"/>
      <c r="BT19" s="30"/>
      <c r="BU19" s="32"/>
      <c r="BV19" s="31"/>
      <c r="BW19" s="31"/>
      <c r="BX19" s="31">
        <v>1</v>
      </c>
      <c r="BY19" s="31">
        <f t="shared" si="17"/>
        <v>0</v>
      </c>
      <c r="BZ19" s="31"/>
      <c r="CA19" s="30"/>
      <c r="CB19" s="32"/>
      <c r="CC19" s="31"/>
      <c r="CD19" s="31"/>
      <c r="CE19" s="31">
        <v>1</v>
      </c>
      <c r="CF19" s="31">
        <f t="shared" si="18"/>
        <v>0</v>
      </c>
      <c r="CG19" s="31"/>
    </row>
    <row r="20" spans="2:85" ht="15">
      <c r="B20" s="30"/>
      <c r="C20" s="32"/>
      <c r="D20" s="31"/>
      <c r="E20" s="31"/>
      <c r="F20" s="31">
        <v>1</v>
      </c>
      <c r="G20" s="31">
        <f t="shared" si="2"/>
        <v>0</v>
      </c>
      <c r="H20" s="31"/>
      <c r="I20" s="30"/>
      <c r="J20" s="32"/>
      <c r="K20" s="31"/>
      <c r="L20" s="31"/>
      <c r="M20" s="31">
        <v>1</v>
      </c>
      <c r="N20" s="31">
        <f t="shared" si="0"/>
        <v>0</v>
      </c>
      <c r="O20" s="31"/>
      <c r="P20" s="30"/>
      <c r="Q20" s="32"/>
      <c r="R20" s="31"/>
      <c r="S20" s="31"/>
      <c r="T20" s="31">
        <v>1</v>
      </c>
      <c r="U20" s="31">
        <f t="shared" si="12"/>
        <v>0</v>
      </c>
      <c r="V20" s="31"/>
      <c r="W20" s="30"/>
      <c r="X20" s="32"/>
      <c r="Y20" s="31"/>
      <c r="Z20" s="31"/>
      <c r="AA20" s="31">
        <v>1</v>
      </c>
      <c r="AB20" s="31">
        <f t="shared" si="13"/>
        <v>0</v>
      </c>
      <c r="AC20" s="31"/>
      <c r="AD20" s="30"/>
      <c r="AE20" s="32"/>
      <c r="AF20" s="31"/>
      <c r="AG20" s="31"/>
      <c r="AH20" s="31">
        <v>1</v>
      </c>
      <c r="AI20" s="31">
        <f t="shared" si="5"/>
        <v>0</v>
      </c>
      <c r="AJ20" s="31"/>
      <c r="AK20" s="30"/>
      <c r="AL20" s="32"/>
      <c r="AM20" s="31"/>
      <c r="AN20" s="31"/>
      <c r="AO20" s="31">
        <v>1</v>
      </c>
      <c r="AP20" s="31">
        <f t="shared" si="14"/>
        <v>0</v>
      </c>
      <c r="AQ20" s="31"/>
      <c r="AR20" s="30"/>
      <c r="AS20" s="32"/>
      <c r="AT20" s="31"/>
      <c r="AU20" s="31"/>
      <c r="AV20" s="31">
        <v>1</v>
      </c>
      <c r="AW20" s="31">
        <f t="shared" si="7"/>
        <v>0</v>
      </c>
      <c r="AX20" s="31"/>
      <c r="AY20" s="30"/>
      <c r="AZ20" s="32"/>
      <c r="BA20" s="31"/>
      <c r="BB20" s="31"/>
      <c r="BC20" s="31">
        <v>1</v>
      </c>
      <c r="BD20" s="31">
        <f t="shared" si="15"/>
        <v>0</v>
      </c>
      <c r="BE20" s="31"/>
      <c r="BF20" s="30"/>
      <c r="BG20" s="32"/>
      <c r="BH20" s="31"/>
      <c r="BI20" s="31"/>
      <c r="BJ20" s="31">
        <v>1</v>
      </c>
      <c r="BK20" s="31">
        <f t="shared" si="16"/>
        <v>0</v>
      </c>
      <c r="BL20" s="31"/>
      <c r="BM20" s="30"/>
      <c r="BN20" s="33" t="s">
        <v>134</v>
      </c>
      <c r="BO20" s="31">
        <v>57</v>
      </c>
      <c r="BP20" s="31">
        <v>2</v>
      </c>
      <c r="BQ20" s="31">
        <v>1</v>
      </c>
      <c r="BR20" s="31">
        <f t="shared" si="19"/>
        <v>114</v>
      </c>
      <c r="BS20" s="31"/>
      <c r="BT20" s="30"/>
      <c r="BU20" s="32"/>
      <c r="BV20" s="31"/>
      <c r="BW20" s="31"/>
      <c r="BX20" s="31">
        <v>1</v>
      </c>
      <c r="BY20" s="31">
        <f t="shared" si="17"/>
        <v>0</v>
      </c>
      <c r="BZ20" s="31"/>
      <c r="CA20" s="30"/>
      <c r="CB20" s="32"/>
      <c r="CC20" s="31"/>
      <c r="CD20" s="31"/>
      <c r="CE20" s="31">
        <v>1</v>
      </c>
      <c r="CF20" s="31">
        <f t="shared" si="18"/>
        <v>0</v>
      </c>
      <c r="CG20" s="31"/>
    </row>
    <row r="21" spans="2:85" ht="15">
      <c r="B21" s="28"/>
      <c r="C21" s="28"/>
      <c r="D21" s="28"/>
      <c r="E21" s="28"/>
      <c r="F21" s="28">
        <v>1</v>
      </c>
      <c r="G21" s="28">
        <f t="shared" si="2"/>
        <v>0</v>
      </c>
      <c r="H21" s="28"/>
      <c r="I21" s="28"/>
      <c r="J21" s="28"/>
      <c r="K21" s="28"/>
      <c r="L21" s="28"/>
      <c r="M21" s="28">
        <v>1</v>
      </c>
      <c r="N21" s="28">
        <f t="shared" si="0"/>
        <v>0</v>
      </c>
      <c r="O21" s="28"/>
      <c r="P21" s="28"/>
      <c r="Q21" s="28"/>
      <c r="R21" s="28"/>
      <c r="S21" s="28"/>
      <c r="T21" s="28">
        <v>1</v>
      </c>
      <c r="U21" s="28">
        <f t="shared" si="12"/>
        <v>0</v>
      </c>
      <c r="V21" s="28"/>
      <c r="W21" s="28"/>
      <c r="X21" s="28"/>
      <c r="Y21" s="28"/>
      <c r="Z21" s="28"/>
      <c r="AA21" s="28">
        <v>1</v>
      </c>
      <c r="AB21" s="28">
        <f t="shared" si="13"/>
        <v>0</v>
      </c>
      <c r="AC21" s="28"/>
      <c r="AD21" s="28"/>
      <c r="AE21" s="28"/>
      <c r="AF21" s="28"/>
      <c r="AG21" s="28"/>
      <c r="AH21" s="28">
        <v>1</v>
      </c>
      <c r="AI21" s="28">
        <f t="shared" si="5"/>
        <v>0</v>
      </c>
      <c r="AJ21" s="28"/>
      <c r="AK21" s="28"/>
      <c r="AL21" s="28"/>
      <c r="AM21" s="28"/>
      <c r="AN21" s="28"/>
      <c r="AO21" s="28">
        <v>1</v>
      </c>
      <c r="AP21" s="28">
        <f t="shared" si="14"/>
        <v>0</v>
      </c>
      <c r="AQ21" s="28"/>
      <c r="AR21" s="28"/>
      <c r="AS21" s="28"/>
      <c r="AT21" s="28"/>
      <c r="AU21" s="28"/>
      <c r="AV21" s="28">
        <v>1</v>
      </c>
      <c r="AW21" s="28">
        <f t="shared" si="7"/>
        <v>0</v>
      </c>
      <c r="AX21" s="28"/>
      <c r="AY21" s="28"/>
      <c r="AZ21" s="28"/>
      <c r="BA21" s="28"/>
      <c r="BB21" s="28"/>
      <c r="BC21" s="28">
        <v>1</v>
      </c>
      <c r="BD21" s="28">
        <f t="shared" si="15"/>
        <v>0</v>
      </c>
      <c r="BE21" s="28"/>
      <c r="BF21" s="28"/>
      <c r="BG21" s="28"/>
      <c r="BH21" s="28"/>
      <c r="BI21" s="28"/>
      <c r="BJ21" s="28">
        <v>1</v>
      </c>
      <c r="BK21" s="28">
        <f t="shared" si="16"/>
        <v>0</v>
      </c>
      <c r="BL21" s="28"/>
      <c r="BM21" s="30"/>
      <c r="BN21" s="33" t="s">
        <v>99</v>
      </c>
      <c r="BO21" s="31">
        <v>8</v>
      </c>
      <c r="BP21" s="31">
        <v>2</v>
      </c>
      <c r="BQ21" s="31">
        <v>1</v>
      </c>
      <c r="BR21" s="31">
        <f t="shared" si="19"/>
        <v>16</v>
      </c>
      <c r="BS21" s="28"/>
      <c r="BT21" s="28"/>
      <c r="BU21" s="28"/>
      <c r="BV21" s="28"/>
      <c r="BW21" s="28"/>
      <c r="BX21" s="28">
        <v>1</v>
      </c>
      <c r="BY21" s="28">
        <f t="shared" si="17"/>
        <v>0</v>
      </c>
      <c r="BZ21" s="28"/>
      <c r="CA21" s="28"/>
      <c r="CB21" s="28"/>
      <c r="CC21" s="28"/>
      <c r="CD21" s="28"/>
      <c r="CE21" s="28">
        <v>1</v>
      </c>
      <c r="CF21" s="28">
        <f t="shared" si="18"/>
        <v>0</v>
      </c>
      <c r="CG21" s="28"/>
    </row>
    <row r="22" spans="2:85" ht="15">
      <c r="B22" s="28"/>
      <c r="C22" s="28"/>
      <c r="D22" s="28"/>
      <c r="E22" s="28"/>
      <c r="F22" s="28">
        <v>1</v>
      </c>
      <c r="G22" s="28">
        <f t="shared" si="2"/>
        <v>0</v>
      </c>
      <c r="H22" s="28"/>
      <c r="I22" s="28"/>
      <c r="J22" s="28"/>
      <c r="K22" s="28"/>
      <c r="L22" s="28"/>
      <c r="M22" s="28">
        <v>1</v>
      </c>
      <c r="N22" s="28">
        <f t="shared" si="0"/>
        <v>0</v>
      </c>
      <c r="O22" s="28"/>
      <c r="P22" s="28"/>
      <c r="Q22" s="28"/>
      <c r="R22" s="28"/>
      <c r="S22" s="28"/>
      <c r="T22" s="28">
        <v>1</v>
      </c>
      <c r="U22" s="28">
        <f t="shared" si="12"/>
        <v>0</v>
      </c>
      <c r="V22" s="28"/>
      <c r="W22" s="28"/>
      <c r="X22" s="28"/>
      <c r="Y22" s="28"/>
      <c r="Z22" s="28"/>
      <c r="AA22" s="28">
        <v>1</v>
      </c>
      <c r="AB22" s="28">
        <f t="shared" si="13"/>
        <v>0</v>
      </c>
      <c r="AC22" s="28"/>
      <c r="AD22" s="28"/>
      <c r="AE22" s="28"/>
      <c r="AF22" s="28"/>
      <c r="AG22" s="28"/>
      <c r="AH22" s="28">
        <v>1</v>
      </c>
      <c r="AI22" s="28">
        <f t="shared" si="5"/>
        <v>0</v>
      </c>
      <c r="AJ22" s="28"/>
      <c r="AK22" s="28"/>
      <c r="AL22" s="28"/>
      <c r="AM22" s="28"/>
      <c r="AN22" s="28"/>
      <c r="AO22" s="28">
        <v>1</v>
      </c>
      <c r="AP22" s="28">
        <f t="shared" si="14"/>
        <v>0</v>
      </c>
      <c r="AQ22" s="28"/>
      <c r="AR22" s="28"/>
      <c r="AS22" s="28"/>
      <c r="AT22" s="28"/>
      <c r="AU22" s="28"/>
      <c r="AV22" s="28">
        <v>1</v>
      </c>
      <c r="AW22" s="28">
        <f t="shared" si="7"/>
        <v>0</v>
      </c>
      <c r="AX22" s="28"/>
      <c r="AY22" s="28"/>
      <c r="AZ22" s="28"/>
      <c r="BA22" s="28"/>
      <c r="BB22" s="28"/>
      <c r="BC22" s="28">
        <v>1</v>
      </c>
      <c r="BD22" s="28">
        <f t="shared" si="15"/>
        <v>0</v>
      </c>
      <c r="BE22" s="28"/>
      <c r="BF22" s="28"/>
      <c r="BG22" s="28"/>
      <c r="BH22" s="28"/>
      <c r="BI22" s="28"/>
      <c r="BJ22" s="28">
        <v>1</v>
      </c>
      <c r="BK22" s="28">
        <f t="shared" si="16"/>
        <v>0</v>
      </c>
      <c r="BL22" s="28"/>
      <c r="BM22" s="30"/>
      <c r="BN22" s="29" t="s">
        <v>135</v>
      </c>
      <c r="BO22" s="31">
        <v>7</v>
      </c>
      <c r="BP22" s="31">
        <v>6</v>
      </c>
      <c r="BQ22" s="31">
        <v>1</v>
      </c>
      <c r="BR22" s="31">
        <f t="shared" si="19"/>
        <v>42</v>
      </c>
      <c r="BS22" s="28"/>
      <c r="BT22" s="28"/>
      <c r="BU22" s="28"/>
      <c r="BV22" s="28"/>
      <c r="BW22" s="28"/>
      <c r="BX22" s="28">
        <v>1</v>
      </c>
      <c r="BY22" s="28">
        <f t="shared" si="17"/>
        <v>0</v>
      </c>
      <c r="BZ22" s="28"/>
      <c r="CA22" s="28"/>
      <c r="CB22" s="28"/>
      <c r="CC22" s="28"/>
      <c r="CD22" s="28"/>
      <c r="CE22" s="28">
        <v>1</v>
      </c>
      <c r="CF22" s="28">
        <f t="shared" si="18"/>
        <v>0</v>
      </c>
      <c r="CG22" s="28"/>
    </row>
    <row r="23" spans="2:80" ht="15.75">
      <c r="B23" s="30"/>
      <c r="C23" s="32"/>
      <c r="D23" s="31"/>
      <c r="E23" s="31"/>
      <c r="F23" s="31">
        <v>1</v>
      </c>
      <c r="G23" s="31">
        <f t="shared" si="2"/>
        <v>0</v>
      </c>
      <c r="H23" s="31"/>
      <c r="I23" s="36"/>
      <c r="J23" s="36"/>
      <c r="K23" s="36"/>
      <c r="L23" s="36"/>
      <c r="M23" s="36"/>
      <c r="N23" s="36"/>
      <c r="O23" s="36"/>
      <c r="P23" s="35"/>
      <c r="Q23" s="35"/>
      <c r="R23" s="35"/>
      <c r="S23" s="35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0"/>
      <c r="AL23" s="30"/>
      <c r="AM23" s="31"/>
      <c r="AN23" s="31"/>
      <c r="AO23" s="31">
        <v>1</v>
      </c>
      <c r="AP23" s="31">
        <v>0</v>
      </c>
      <c r="AQ23" s="31"/>
      <c r="AR23" s="36"/>
      <c r="AS23" s="36"/>
      <c r="AT23" s="36"/>
      <c r="AU23" s="36"/>
      <c r="AV23" s="36"/>
      <c r="AW23" s="36"/>
      <c r="AX23" s="36"/>
      <c r="AY23" s="36"/>
      <c r="AZ23" s="36"/>
      <c r="BF23" s="30"/>
      <c r="BG23" s="30"/>
      <c r="BH23" s="31"/>
      <c r="BI23" s="31"/>
      <c r="BJ23" s="31">
        <v>1</v>
      </c>
      <c r="BK23" s="31">
        <v>0</v>
      </c>
      <c r="BL23" s="31"/>
      <c r="BM23" s="30"/>
      <c r="BN23" s="29" t="s">
        <v>136</v>
      </c>
      <c r="BO23" s="31">
        <v>96</v>
      </c>
      <c r="BP23" s="31">
        <v>2</v>
      </c>
      <c r="BQ23" s="31">
        <v>1</v>
      </c>
      <c r="BR23" s="31">
        <f t="shared" si="19"/>
        <v>192</v>
      </c>
      <c r="BT23" s="36"/>
      <c r="BU23" s="36"/>
      <c r="CA23" s="36"/>
      <c r="CB23" s="36"/>
    </row>
    <row r="24" spans="2:80" ht="15.75">
      <c r="B24" s="30"/>
      <c r="C24" s="32"/>
      <c r="D24" s="31"/>
      <c r="E24" s="31"/>
      <c r="F24" s="31">
        <v>1</v>
      </c>
      <c r="G24" s="31">
        <f t="shared" si="2"/>
        <v>0</v>
      </c>
      <c r="H24" s="31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0"/>
      <c r="AL24" s="30"/>
      <c r="AM24" s="31"/>
      <c r="AN24" s="31"/>
      <c r="AO24" s="31">
        <v>1</v>
      </c>
      <c r="AP24" s="31">
        <v>0</v>
      </c>
      <c r="AQ24" s="31"/>
      <c r="AR24" s="36"/>
      <c r="AS24" s="36"/>
      <c r="AT24" s="36"/>
      <c r="AU24" s="36"/>
      <c r="AV24" s="36"/>
      <c r="AW24" s="36"/>
      <c r="AX24" s="36"/>
      <c r="AY24" s="36"/>
      <c r="AZ24" s="36"/>
      <c r="BF24" s="30"/>
      <c r="BG24" s="30"/>
      <c r="BH24" s="31"/>
      <c r="BI24" s="31"/>
      <c r="BJ24" s="31">
        <v>1</v>
      </c>
      <c r="BK24" s="31">
        <v>0</v>
      </c>
      <c r="BL24" s="31"/>
      <c r="BM24" s="30"/>
      <c r="BN24" s="32"/>
      <c r="BO24" s="31"/>
      <c r="BP24" s="31"/>
      <c r="BQ24" s="31">
        <v>1</v>
      </c>
      <c r="BR24" s="31">
        <f t="shared" si="19"/>
        <v>0</v>
      </c>
      <c r="BT24" s="36"/>
      <c r="BU24" s="36"/>
      <c r="CA24" s="36"/>
      <c r="CB24" s="36"/>
    </row>
    <row r="25" spans="2:80" ht="15.75">
      <c r="B25" s="30"/>
      <c r="C25" s="32"/>
      <c r="D25" s="31"/>
      <c r="E25" s="31"/>
      <c r="F25" s="31">
        <v>1</v>
      </c>
      <c r="G25" s="31">
        <f t="shared" si="2"/>
        <v>0</v>
      </c>
      <c r="H25" s="31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F25" s="30"/>
      <c r="BG25" s="30"/>
      <c r="BH25" s="31"/>
      <c r="BI25" s="31"/>
      <c r="BJ25" s="31">
        <v>1</v>
      </c>
      <c r="BK25" s="31">
        <v>0</v>
      </c>
      <c r="BL25" s="31"/>
      <c r="BM25" s="30"/>
      <c r="BN25" s="32"/>
      <c r="BO25" s="31"/>
      <c r="BP25" s="31"/>
      <c r="BQ25" s="31">
        <v>1</v>
      </c>
      <c r="BR25" s="31">
        <f t="shared" si="19"/>
        <v>0</v>
      </c>
      <c r="BT25" s="36"/>
      <c r="BU25" s="36"/>
      <c r="CA25" s="36"/>
      <c r="CB25" s="36"/>
    </row>
    <row r="26" spans="2:80" ht="15.75">
      <c r="B26" s="30"/>
      <c r="C26" s="32"/>
      <c r="D26" s="31"/>
      <c r="E26" s="31"/>
      <c r="F26" s="31">
        <v>1</v>
      </c>
      <c r="G26" s="31">
        <f t="shared" si="2"/>
        <v>0</v>
      </c>
      <c r="H26" s="31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F26" s="36"/>
      <c r="BG26" s="36"/>
      <c r="BH26" s="37"/>
      <c r="BM26" s="30"/>
      <c r="BN26" s="32"/>
      <c r="BO26" s="31"/>
      <c r="BP26" s="31"/>
      <c r="BQ26" s="31">
        <v>1</v>
      </c>
      <c r="BR26" s="31">
        <f t="shared" si="19"/>
        <v>0</v>
      </c>
      <c r="BT26" s="36"/>
      <c r="BU26" s="36"/>
      <c r="CA26" s="36"/>
      <c r="CB26" s="36"/>
    </row>
    <row r="27" spans="2:80" ht="15.75">
      <c r="B27" s="28"/>
      <c r="C27" s="28"/>
      <c r="D27" s="28"/>
      <c r="E27" s="28"/>
      <c r="F27" s="28">
        <v>1</v>
      </c>
      <c r="G27" s="28">
        <f t="shared" si="2"/>
        <v>0</v>
      </c>
      <c r="H27" s="28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F27" s="36"/>
      <c r="BG27" s="36"/>
      <c r="BH27" s="37"/>
      <c r="BM27" s="30"/>
      <c r="BN27" s="32"/>
      <c r="BO27" s="31"/>
      <c r="BP27" s="31"/>
      <c r="BQ27" s="31">
        <v>1</v>
      </c>
      <c r="BR27" s="31">
        <f t="shared" si="19"/>
        <v>0</v>
      </c>
      <c r="BT27" s="36"/>
      <c r="BU27" s="36"/>
      <c r="CA27" s="36"/>
      <c r="CB27" s="36"/>
    </row>
    <row r="28" spans="2:80" ht="15.75">
      <c r="B28" s="28"/>
      <c r="C28" s="28"/>
      <c r="D28" s="28"/>
      <c r="E28" s="28"/>
      <c r="F28" s="28">
        <v>1</v>
      </c>
      <c r="G28" s="28">
        <f t="shared" si="2"/>
        <v>0</v>
      </c>
      <c r="H28" s="28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F28" s="36"/>
      <c r="BG28" s="36"/>
      <c r="BH28" s="37"/>
      <c r="BM28" s="36"/>
      <c r="BN28" s="36"/>
      <c r="BT28" s="36"/>
      <c r="BU28" s="36"/>
      <c r="CA28" s="36"/>
      <c r="CB28" s="36"/>
    </row>
    <row r="29" spans="2:80" ht="15.75">
      <c r="B29" s="30"/>
      <c r="C29" s="32"/>
      <c r="D29" s="31"/>
      <c r="E29" s="31"/>
      <c r="F29" s="31">
        <v>1</v>
      </c>
      <c r="G29" s="31">
        <f t="shared" si="2"/>
        <v>0</v>
      </c>
      <c r="H29" s="31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F29" s="36"/>
      <c r="BG29" s="36"/>
      <c r="BH29" s="37"/>
      <c r="BM29" s="36"/>
      <c r="BN29" s="36"/>
      <c r="BT29" s="36"/>
      <c r="BU29" s="36"/>
      <c r="CA29" s="36"/>
      <c r="CB29" s="36"/>
    </row>
    <row r="30" spans="2:80" ht="15.75">
      <c r="B30" s="30"/>
      <c r="C30" s="32"/>
      <c r="D30" s="31"/>
      <c r="E30" s="31"/>
      <c r="F30" s="31">
        <v>1</v>
      </c>
      <c r="G30" s="31">
        <f t="shared" si="2"/>
        <v>0</v>
      </c>
      <c r="H30" s="31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F30" s="36"/>
      <c r="BG30" s="36"/>
      <c r="BH30" s="37"/>
      <c r="BM30" s="36"/>
      <c r="BN30" s="36"/>
      <c r="BT30" s="36"/>
      <c r="BU30" s="36"/>
      <c r="CA30" s="36"/>
      <c r="CB30" s="36"/>
    </row>
    <row r="31" spans="2:80" ht="15.75">
      <c r="B31" s="30"/>
      <c r="C31" s="32"/>
      <c r="D31" s="31"/>
      <c r="E31" s="31"/>
      <c r="F31" s="31">
        <v>1</v>
      </c>
      <c r="G31" s="31">
        <f t="shared" si="2"/>
        <v>0</v>
      </c>
      <c r="H31" s="31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F31" s="36"/>
      <c r="BG31" s="36"/>
      <c r="BH31" s="37"/>
      <c r="BM31" s="36"/>
      <c r="BN31" s="36"/>
      <c r="BT31" s="36"/>
      <c r="BU31" s="36"/>
      <c r="CA31" s="36"/>
      <c r="CB31" s="36"/>
    </row>
    <row r="32" spans="2:80" ht="15.75">
      <c r="B32" s="30"/>
      <c r="C32" s="32"/>
      <c r="D32" s="31"/>
      <c r="E32" s="31"/>
      <c r="F32" s="31">
        <v>1</v>
      </c>
      <c r="G32" s="31">
        <f t="shared" si="2"/>
        <v>0</v>
      </c>
      <c r="H32" s="31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F32" s="36"/>
      <c r="BG32" s="36"/>
      <c r="BH32" s="37"/>
      <c r="BM32" s="36"/>
      <c r="BN32" s="36"/>
      <c r="BT32" s="36"/>
      <c r="BU32" s="36"/>
      <c r="CA32" s="36"/>
      <c r="CB32" s="36"/>
    </row>
    <row r="33" spans="2:80" ht="15.75">
      <c r="B33" s="28"/>
      <c r="C33" s="28"/>
      <c r="D33" s="28"/>
      <c r="E33" s="28"/>
      <c r="F33" s="28">
        <v>1</v>
      </c>
      <c r="G33" s="28">
        <f t="shared" si="2"/>
        <v>0</v>
      </c>
      <c r="H33" s="2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F33" s="36"/>
      <c r="BG33" s="36"/>
      <c r="BH33" s="37"/>
      <c r="BM33" s="36"/>
      <c r="BN33" s="36"/>
      <c r="BT33" s="36"/>
      <c r="BU33" s="36"/>
      <c r="CA33" s="36"/>
      <c r="CB33" s="36"/>
    </row>
    <row r="34" spans="2:80" ht="15.75">
      <c r="B34" s="28"/>
      <c r="C34" s="28"/>
      <c r="D34" s="28"/>
      <c r="E34" s="28"/>
      <c r="F34" s="28">
        <v>1</v>
      </c>
      <c r="G34" s="28">
        <f t="shared" si="2"/>
        <v>0</v>
      </c>
      <c r="H34" s="28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F34" s="36"/>
      <c r="BG34" s="36"/>
      <c r="BH34" s="37"/>
      <c r="BM34" s="36"/>
      <c r="BN34" s="36"/>
      <c r="BT34" s="36"/>
      <c r="BU34" s="36"/>
      <c r="CA34" s="36"/>
      <c r="CB34" s="36"/>
    </row>
    <row r="35" spans="2:80" ht="15.75">
      <c r="B35" s="30"/>
      <c r="C35" s="32"/>
      <c r="D35" s="31"/>
      <c r="E35" s="31"/>
      <c r="F35" s="31">
        <v>1</v>
      </c>
      <c r="G35" s="31">
        <f t="shared" si="2"/>
        <v>0</v>
      </c>
      <c r="H35" s="31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F35" s="36"/>
      <c r="BG35" s="36"/>
      <c r="BH35" s="37"/>
      <c r="BM35" s="36"/>
      <c r="BN35" s="36"/>
      <c r="BT35" s="36"/>
      <c r="BU35" s="36"/>
      <c r="CA35" s="36"/>
      <c r="CB35" s="36"/>
    </row>
    <row r="36" spans="2:80" ht="15.75">
      <c r="B36" s="28"/>
      <c r="C36" s="28"/>
      <c r="D36" s="28"/>
      <c r="E36" s="28"/>
      <c r="F36" s="28">
        <v>1</v>
      </c>
      <c r="G36" s="28">
        <f t="shared" si="2"/>
        <v>0</v>
      </c>
      <c r="H36" s="28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F36" s="36"/>
      <c r="BG36" s="36"/>
      <c r="BH36" s="37"/>
      <c r="BM36" s="36"/>
      <c r="BN36" s="36"/>
      <c r="BT36" s="36"/>
      <c r="BU36" s="36"/>
      <c r="CA36" s="36"/>
      <c r="CB36" s="36"/>
    </row>
    <row r="37" spans="2:80" ht="15.75">
      <c r="B37" s="28"/>
      <c r="C37" s="28"/>
      <c r="D37" s="28"/>
      <c r="E37" s="28"/>
      <c r="F37" s="28">
        <v>1</v>
      </c>
      <c r="G37" s="28">
        <f t="shared" si="2"/>
        <v>0</v>
      </c>
      <c r="H37" s="28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F37" s="36"/>
      <c r="BG37" s="36"/>
      <c r="BH37" s="37"/>
      <c r="BM37" s="36"/>
      <c r="BN37" s="36"/>
      <c r="BT37" s="36"/>
      <c r="BU37" s="36"/>
      <c r="CA37" s="36"/>
      <c r="CB37" s="36"/>
    </row>
    <row r="38" spans="2:80" ht="15.75">
      <c r="B38" s="30"/>
      <c r="C38" s="32"/>
      <c r="D38" s="31"/>
      <c r="E38" s="31"/>
      <c r="F38" s="31">
        <v>1</v>
      </c>
      <c r="G38" s="31">
        <f t="shared" si="2"/>
        <v>0</v>
      </c>
      <c r="H38" s="31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F38" s="36"/>
      <c r="BG38" s="36"/>
      <c r="BH38" s="37"/>
      <c r="BM38" s="36"/>
      <c r="BN38" s="36"/>
      <c r="BT38" s="36"/>
      <c r="BU38" s="36"/>
      <c r="CA38" s="36"/>
      <c r="CB38" s="36"/>
    </row>
    <row r="39" spans="2:80" ht="15.75">
      <c r="B39" s="28"/>
      <c r="C39" s="28"/>
      <c r="D39" s="28"/>
      <c r="E39" s="28"/>
      <c r="F39" s="28">
        <v>1</v>
      </c>
      <c r="G39" s="28">
        <f t="shared" si="2"/>
        <v>0</v>
      </c>
      <c r="H39" s="2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F39" s="36"/>
      <c r="BG39" s="36"/>
      <c r="BH39" s="37"/>
      <c r="BM39" s="36"/>
      <c r="BN39" s="36"/>
      <c r="BT39" s="36"/>
      <c r="BU39" s="36"/>
      <c r="CA39" s="36"/>
      <c r="CB39" s="36"/>
    </row>
    <row r="40" spans="2:80" ht="15.75">
      <c r="B40" s="28"/>
      <c r="C40" s="28"/>
      <c r="D40" s="28"/>
      <c r="E40" s="28"/>
      <c r="F40" s="28">
        <v>1</v>
      </c>
      <c r="G40" s="28">
        <f t="shared" si="2"/>
        <v>0</v>
      </c>
      <c r="H40" s="2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F40" s="36"/>
      <c r="BG40" s="36"/>
      <c r="BH40" s="37"/>
      <c r="BM40" s="36"/>
      <c r="BN40" s="36"/>
      <c r="BT40" s="36"/>
      <c r="BU40" s="36"/>
      <c r="CA40" s="36"/>
      <c r="CB40" s="36"/>
    </row>
    <row r="41" spans="2:80" ht="15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F41" s="36"/>
      <c r="BG41" s="36"/>
      <c r="BH41" s="37"/>
      <c r="BM41" s="36"/>
      <c r="BN41" s="36"/>
      <c r="BT41" s="36"/>
      <c r="BU41" s="36"/>
      <c r="CA41" s="36"/>
      <c r="CB41" s="36"/>
    </row>
    <row r="42" spans="2:80" ht="15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F42" s="36"/>
      <c r="BG42" s="36"/>
      <c r="BH42" s="37"/>
      <c r="BM42" s="36"/>
      <c r="BN42" s="36"/>
      <c r="BT42" s="36"/>
      <c r="BU42" s="36"/>
      <c r="CA42" s="36"/>
      <c r="CB42" s="36"/>
    </row>
    <row r="43" spans="2:80" ht="15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F43" s="36"/>
      <c r="BG43" s="36"/>
      <c r="BH43" s="37"/>
      <c r="BM43" s="36"/>
      <c r="BN43" s="36"/>
      <c r="BT43" s="36"/>
      <c r="BU43" s="36"/>
      <c r="CA43" s="36"/>
      <c r="CB43" s="36"/>
    </row>
    <row r="44" spans="2:80" ht="15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F44" s="36"/>
      <c r="BG44" s="36"/>
      <c r="BH44" s="37"/>
      <c r="BM44" s="36"/>
      <c r="BN44" s="36"/>
      <c r="BT44" s="36"/>
      <c r="BU44" s="36"/>
      <c r="CA44" s="36"/>
      <c r="CB44" s="36"/>
    </row>
    <row r="45" spans="2:80" ht="15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F45" s="36"/>
      <c r="BG45" s="36"/>
      <c r="BH45" s="37"/>
      <c r="BM45" s="36"/>
      <c r="BN45" s="36"/>
      <c r="BT45" s="36"/>
      <c r="BU45" s="36"/>
      <c r="CA45" s="36"/>
      <c r="CB45" s="36"/>
    </row>
    <row r="46" spans="25:60" ht="15">
      <c r="Y46" s="37"/>
      <c r="BH46" s="37"/>
    </row>
    <row r="47" spans="25:60" ht="15">
      <c r="Y47" s="37"/>
      <c r="BH47" s="37"/>
    </row>
    <row r="48" spans="25:60" ht="15">
      <c r="Y48" s="37"/>
      <c r="BH48" s="37"/>
    </row>
    <row r="49" spans="25:60" ht="15">
      <c r="Y49" s="37"/>
      <c r="BH49" s="37"/>
    </row>
  </sheetData>
  <sheetProtection/>
  <mergeCells count="13">
    <mergeCell ref="BA2:BE2"/>
    <mergeCell ref="BH2:BL2"/>
    <mergeCell ref="BO2:BS2"/>
    <mergeCell ref="BV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2014-03-26T09:51:40Z</dcterms:created>
  <dcterms:modified xsi:type="dcterms:W3CDTF">2014-03-26T09:51:50Z</dcterms:modified>
  <cp:category/>
  <cp:version/>
  <cp:contentType/>
  <cp:contentStatus/>
</cp:coreProperties>
</file>