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<sst xmlns="http://schemas.openxmlformats.org/spreadsheetml/2006/main" count="184" uniqueCount="106">
  <si>
    <t>Заводская д.7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</si>
  <si>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</si>
  <si>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</si>
  <si>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</si>
  <si>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</si>
  <si>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</si>
  <si>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</si>
  <si>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</si>
  <si>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</si>
  <si>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</si>
  <si>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</si>
  <si>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</si>
  <si>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</si>
  <si>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</si>
  <si>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</si>
  <si>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</si>
  <si>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</si>
  <si>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</si>
  <si>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</si>
  <si>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</si>
  <si>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</si>
  <si>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</si>
  <si>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</si>
  <si>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</si>
  <si>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</si>
  <si>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</si>
  <si>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кв.6 см.сгона</t>
  </si>
  <si>
    <t>сгон 15</t>
  </si>
  <si>
    <t>подв.п.4см.вент.ц/о</t>
  </si>
  <si>
    <t>вентиль 20</t>
  </si>
  <si>
    <t>под.1-2 смена труб.кан.</t>
  </si>
  <si>
    <t>ПП труба 118*2,24-2,0</t>
  </si>
  <si>
    <t>кв.32 смена вентиля д.25</t>
  </si>
  <si>
    <t>Вентиль 25 ( Бологое)</t>
  </si>
  <si>
    <t>подъезд 1 смена вентиля</t>
  </si>
  <si>
    <t>вентиль 32</t>
  </si>
  <si>
    <t>подъезд 1 ремонт подъезда</t>
  </si>
  <si>
    <t>Кисть макловица 50х150мм</t>
  </si>
  <si>
    <t>кв 43 ремонт х/в</t>
  </si>
  <si>
    <t>Уголок 15</t>
  </si>
  <si>
    <t>муфта 15</t>
  </si>
  <si>
    <t>электроды</t>
  </si>
  <si>
    <t>ПП труб 110*2,2</t>
  </si>
  <si>
    <t>ПП отвод 110*45 гр.1284</t>
  </si>
  <si>
    <t>к/г 25</t>
  </si>
  <si>
    <t>подъезд 4 ремонт ступенек</t>
  </si>
  <si>
    <t>Цемент М-400 по (50кг)</t>
  </si>
  <si>
    <t>Кисть круглая 50мм</t>
  </si>
  <si>
    <t>Труба 15х2,8 дл.8,6 м</t>
  </si>
  <si>
    <t>к/гайка 15</t>
  </si>
  <si>
    <t>ПП тройник 110/110 45гр</t>
  </si>
  <si>
    <t>муфта 25 имп</t>
  </si>
  <si>
    <t>Вентиль 15б3р  25мм Бологое</t>
  </si>
  <si>
    <t>Хомут трубный гайка+шуруп 25-28 (3/4)</t>
  </si>
  <si>
    <t>тройник 15</t>
  </si>
  <si>
    <t>п.3 см.вент.сг.</t>
  </si>
  <si>
    <t>вентиль 25</t>
  </si>
  <si>
    <t>ПП тройник 110/110 90гр 8/4</t>
  </si>
  <si>
    <t>угольник 25 имп</t>
  </si>
  <si>
    <t>Кран шаровой  SMS 1/2 г/г руч УСИЛ</t>
  </si>
  <si>
    <t>сгон 25</t>
  </si>
  <si>
    <t>ПП заглушка 110823</t>
  </si>
  <si>
    <t>по кв.20 ремонт г/в</t>
  </si>
  <si>
    <t>к/гайка 25</t>
  </si>
  <si>
    <t>ПП муфта 110 730</t>
  </si>
  <si>
    <t>подъезд 4 ремонт ступенек и ремонт козырька</t>
  </si>
  <si>
    <t>цемент М 400 (80 кг)</t>
  </si>
  <si>
    <t>муфта 25</t>
  </si>
  <si>
    <t>ПП переход сосновый 110*124</t>
  </si>
  <si>
    <t>подъезд 4 ремонт подъезда</t>
  </si>
  <si>
    <t>Штукатурка Ротбанд 30 кг</t>
  </si>
  <si>
    <t>резьба 25</t>
  </si>
  <si>
    <t>ПП труба 50*1,84-2,0</t>
  </si>
  <si>
    <t>п.4 см. труб ц/о</t>
  </si>
  <si>
    <t>труба 32х3,2</t>
  </si>
  <si>
    <t>ПП отвод 50*45</t>
  </si>
  <si>
    <t>муфта 20</t>
  </si>
  <si>
    <t>ПП крестовина 90гр 110/110/50</t>
  </si>
  <si>
    <t>к/гайка 20</t>
  </si>
  <si>
    <t>Дюбель 10*60</t>
  </si>
  <si>
    <t>ж/отвод 25</t>
  </si>
  <si>
    <t>Перфорированная лента 12*0,55*25</t>
  </si>
  <si>
    <t>кв.31 см. вент.ц/о</t>
  </si>
  <si>
    <t>сгон чер.20</t>
  </si>
  <si>
    <t>4 подъезд ремонт мел</t>
  </si>
  <si>
    <t>мел</t>
  </si>
  <si>
    <t>под.3,4 рем.канализ.</t>
  </si>
  <si>
    <t>ППтруба110</t>
  </si>
  <si>
    <t>мел 2 кг</t>
  </si>
  <si>
    <t>крестов.110х50</t>
  </si>
  <si>
    <t>штукатурка Ротбанд 30 кг</t>
  </si>
  <si>
    <t>ПП отвод</t>
  </si>
  <si>
    <t>Кисть круглая 50мм "Петрович" ПО64-50</t>
  </si>
  <si>
    <t>ПП труба 50</t>
  </si>
  <si>
    <t>валик  меховой белый 200 мм</t>
  </si>
  <si>
    <t>ПП перех.110</t>
  </si>
  <si>
    <t>Растворитель 649 0,5л Алексин</t>
  </si>
  <si>
    <t>ПП крест.45гр.</t>
  </si>
  <si>
    <t>Колер паста "ПалИж" №28 слива 0,1кг</t>
  </si>
  <si>
    <t>ПП тройн.110-45</t>
  </si>
  <si>
    <t>ПП тройн.110-90</t>
  </si>
  <si>
    <t>ПП загл.110 823</t>
  </si>
  <si>
    <t>манжета 123х110</t>
  </si>
  <si>
    <t>перфолента</t>
  </si>
  <si>
    <t>кв.6 см.сгона г/в</t>
  </si>
  <si>
    <t>бочата чер.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</si>
</sst>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4">
      <selection activeCell="I7" sqref="I7:N24"/>
    </sheetView>
  </sheetViews>
  <sheetFormatPr defaultColWidth="9.140625" defaultRowHeight="15"/>
  <cols>
    <col min="1" max="1" width="9.140625" style="5" customWidth="1"/>
    <col min="2" max="2" width="19.28125" style="5" bestFit="1" customWidth="1"/>
    <col min="3" max="3" width="16.7109375" style="5" bestFit="1" customWidth="1"/>
    <col min="4" max="8" width="9.140625" style="5" customWidth="1"/>
    <col min="9" max="9" width="18.28125" style="5" bestFit="1" customWidth="1"/>
    <col min="10" max="10" width="10.28125" style="5" bestFit="1" customWidth="1"/>
    <col min="11" max="22" width="9.140625" style="5" customWidth="1"/>
    <col min="23" max="23" width="23.00390625" style="5" bestFit="1" customWidth="1"/>
    <col min="24" max="24" width="38.421875" style="5" bestFit="1" customWidth="1"/>
    <col min="25" max="29" width="9.140625" style="5" customWidth="1"/>
    <col min="30" max="30" width="45.140625" style="5" bestFit="1" customWidth="1"/>
    <col min="31" max="31" width="24.7109375" style="5" bestFit="1" customWidth="1"/>
    <col min="32" max="36" width="9.140625" style="5" customWidth="1"/>
    <col min="37" max="37" width="26.7109375" style="5" bestFit="1" customWidth="1"/>
    <col min="38" max="38" width="27.421875" style="5" bestFit="1" customWidth="1"/>
    <col min="39" max="57" width="9.140625" style="5" customWidth="1"/>
    <col min="58" max="58" width="27.140625" style="5" bestFit="1" customWidth="1"/>
    <col min="59" max="59" width="35.7109375" style="5" bestFit="1" customWidth="1"/>
    <col min="60" max="78" width="9.140625" style="5" customWidth="1"/>
    <col min="79" max="79" width="16.140625" style="5" bestFit="1" customWidth="1"/>
    <col min="80" max="80" width="34.28125" style="5" bestFit="1" customWidth="1"/>
    <col min="81" max="16384" width="9.140625" style="5" customWidth="1"/>
  </cols>
  <sheetData>
    <row r="1" spans="1:80" ht="16.5" thickBot="1">
      <c r="A1" s="1"/>
      <c r="B1" s="3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4"/>
      <c r="AS1" s="34"/>
      <c r="AT1" s="34"/>
      <c r="AU1" s="34"/>
      <c r="AV1" s="34"/>
      <c r="AW1" s="34"/>
      <c r="AX1" s="35"/>
      <c r="AY1" s="2"/>
      <c r="AZ1" s="2"/>
      <c r="BA1" s="1"/>
      <c r="BB1" s="1"/>
      <c r="BC1" s="1"/>
      <c r="BD1" s="1"/>
      <c r="BE1" s="1"/>
      <c r="BF1" s="2"/>
      <c r="BG1" s="2"/>
      <c r="BH1" s="3"/>
      <c r="BI1" s="3"/>
      <c r="BJ1" s="3"/>
      <c r="BK1" s="3"/>
      <c r="BL1" s="1"/>
      <c r="BM1" s="2"/>
      <c r="BN1" s="2"/>
      <c r="BO1" s="4"/>
      <c r="BP1" s="4"/>
      <c r="BT1" s="2"/>
      <c r="BU1" s="2"/>
      <c r="CA1" s="2"/>
      <c r="CB1" s="2"/>
    </row>
    <row r="2" spans="1:85" ht="15.75" thickBot="1">
      <c r="A2" s="6" t="s">
        <v>1</v>
      </c>
      <c r="B2" s="36" t="s">
        <v>2</v>
      </c>
      <c r="C2" s="37"/>
      <c r="D2" s="37"/>
      <c r="E2" s="37"/>
      <c r="F2" s="37"/>
      <c r="G2" s="37"/>
      <c r="H2" s="38"/>
      <c r="I2" s="36" t="s">
        <v>3</v>
      </c>
      <c r="J2" s="37"/>
      <c r="K2" s="37"/>
      <c r="L2" s="37"/>
      <c r="M2" s="37"/>
      <c r="N2" s="37"/>
      <c r="O2" s="38"/>
      <c r="P2" s="36" t="s">
        <v>4</v>
      </c>
      <c r="Q2" s="37"/>
      <c r="R2" s="37"/>
      <c r="S2" s="37"/>
      <c r="T2" s="37"/>
      <c r="U2" s="37"/>
      <c r="V2" s="38"/>
      <c r="W2" s="36" t="s">
        <v>5</v>
      </c>
      <c r="X2" s="37"/>
      <c r="Y2" s="37"/>
      <c r="Z2" s="37"/>
      <c r="AA2" s="37"/>
      <c r="AB2" s="37"/>
      <c r="AC2" s="38"/>
      <c r="AD2" s="36" t="s">
        <v>6</v>
      </c>
      <c r="AE2" s="37"/>
      <c r="AF2" s="37"/>
      <c r="AG2" s="37"/>
      <c r="AH2" s="37"/>
      <c r="AI2" s="37"/>
      <c r="AJ2" s="38"/>
      <c r="AK2" s="36" t="s">
        <v>7</v>
      </c>
      <c r="AL2" s="37"/>
      <c r="AM2" s="37"/>
      <c r="AN2" s="37"/>
      <c r="AO2" s="37"/>
      <c r="AP2" s="37"/>
      <c r="AQ2" s="37"/>
      <c r="AR2" s="7"/>
      <c r="AS2" s="8"/>
      <c r="AT2" s="8"/>
      <c r="AU2" s="30" t="s">
        <v>8</v>
      </c>
      <c r="AV2" s="30"/>
      <c r="AW2" s="30"/>
      <c r="AX2" s="30"/>
      <c r="AY2" s="7"/>
      <c r="AZ2" s="8"/>
      <c r="BA2" s="30" t="s">
        <v>9</v>
      </c>
      <c r="BB2" s="30"/>
      <c r="BC2" s="30"/>
      <c r="BD2" s="30"/>
      <c r="BE2" s="30"/>
      <c r="BF2" s="7"/>
      <c r="BG2" s="8"/>
      <c r="BH2" s="30" t="s">
        <v>10</v>
      </c>
      <c r="BI2" s="30"/>
      <c r="BJ2" s="30"/>
      <c r="BK2" s="30"/>
      <c r="BL2" s="30"/>
      <c r="BM2" s="7"/>
      <c r="BN2" s="8"/>
      <c r="BO2" s="30" t="s">
        <v>11</v>
      </c>
      <c r="BP2" s="30"/>
      <c r="BQ2" s="30"/>
      <c r="BR2" s="30"/>
      <c r="BS2" s="30"/>
      <c r="BT2" s="7"/>
      <c r="BU2" s="8"/>
      <c r="BV2" s="30" t="s">
        <v>12</v>
      </c>
      <c r="BW2" s="30"/>
      <c r="BX2" s="30"/>
      <c r="BY2" s="30"/>
      <c r="BZ2" s="30"/>
      <c r="CA2" s="7"/>
      <c r="CB2" s="8"/>
      <c r="CC2" s="30" t="s">
        <v>13</v>
      </c>
      <c r="CD2" s="30"/>
      <c r="CE2" s="30"/>
      <c r="CF2" s="30"/>
      <c r="CG2" s="31"/>
    </row>
    <row r="3" spans="1:85" ht="63.75">
      <c r="A3" s="9">
        <v>1</v>
      </c>
      <c r="B3" s="10" t="s">
        <v>14</v>
      </c>
      <c r="C3" s="10" t="s">
        <v>15</v>
      </c>
      <c r="D3" s="11" t="s">
        <v>16</v>
      </c>
      <c r="E3" s="11" t="s">
        <v>17</v>
      </c>
      <c r="F3" s="11" t="s">
        <v>18</v>
      </c>
      <c r="G3" s="10" t="s">
        <v>19</v>
      </c>
      <c r="H3" s="12" t="s">
        <v>20</v>
      </c>
      <c r="I3" s="10" t="s">
        <v>14</v>
      </c>
      <c r="J3" s="10" t="s">
        <v>15</v>
      </c>
      <c r="K3" s="11" t="s">
        <v>16</v>
      </c>
      <c r="L3" s="11" t="s">
        <v>17</v>
      </c>
      <c r="M3" s="11" t="s">
        <v>18</v>
      </c>
      <c r="N3" s="10" t="s">
        <v>19</v>
      </c>
      <c r="O3" s="12" t="s">
        <v>20</v>
      </c>
      <c r="P3" s="10" t="s">
        <v>14</v>
      </c>
      <c r="Q3" s="10" t="s">
        <v>15</v>
      </c>
      <c r="R3" s="11" t="s">
        <v>16</v>
      </c>
      <c r="S3" s="11" t="s">
        <v>17</v>
      </c>
      <c r="T3" s="11" t="s">
        <v>18</v>
      </c>
      <c r="U3" s="10" t="s">
        <v>19</v>
      </c>
      <c r="V3" s="12" t="s">
        <v>20</v>
      </c>
      <c r="W3" s="10" t="s">
        <v>14</v>
      </c>
      <c r="X3" s="10" t="s">
        <v>15</v>
      </c>
      <c r="Y3" s="11" t="s">
        <v>16</v>
      </c>
      <c r="Z3" s="11" t="s">
        <v>17</v>
      </c>
      <c r="AA3" s="11" t="s">
        <v>18</v>
      </c>
      <c r="AB3" s="10" t="s">
        <v>19</v>
      </c>
      <c r="AC3" s="12" t="s">
        <v>20</v>
      </c>
      <c r="AD3" s="10" t="s">
        <v>14</v>
      </c>
      <c r="AE3" s="10" t="s">
        <v>15</v>
      </c>
      <c r="AF3" s="11" t="s">
        <v>16</v>
      </c>
      <c r="AG3" s="11" t="s">
        <v>17</v>
      </c>
      <c r="AH3" s="11" t="s">
        <v>18</v>
      </c>
      <c r="AI3" s="10" t="s">
        <v>19</v>
      </c>
      <c r="AJ3" s="12" t="s">
        <v>20</v>
      </c>
      <c r="AK3" s="10" t="s">
        <v>14</v>
      </c>
      <c r="AL3" s="10" t="s">
        <v>15</v>
      </c>
      <c r="AM3" s="11" t="s">
        <v>16</v>
      </c>
      <c r="AN3" s="11" t="s">
        <v>17</v>
      </c>
      <c r="AO3" s="11" t="s">
        <v>18</v>
      </c>
      <c r="AP3" s="10" t="s">
        <v>19</v>
      </c>
      <c r="AQ3" s="12" t="s">
        <v>20</v>
      </c>
      <c r="AR3" s="13" t="s">
        <v>14</v>
      </c>
      <c r="AS3" s="13" t="s">
        <v>15</v>
      </c>
      <c r="AT3" s="14" t="s">
        <v>16</v>
      </c>
      <c r="AU3" s="14" t="s">
        <v>17</v>
      </c>
      <c r="AV3" s="14" t="s">
        <v>18</v>
      </c>
      <c r="AW3" s="13" t="s">
        <v>19</v>
      </c>
      <c r="AX3" s="15" t="s">
        <v>20</v>
      </c>
      <c r="AY3" s="13" t="s">
        <v>14</v>
      </c>
      <c r="AZ3" s="13" t="s">
        <v>15</v>
      </c>
      <c r="BA3" s="14" t="s">
        <v>16</v>
      </c>
      <c r="BB3" s="14" t="s">
        <v>17</v>
      </c>
      <c r="BC3" s="14" t="s">
        <v>18</v>
      </c>
      <c r="BD3" s="13" t="s">
        <v>19</v>
      </c>
      <c r="BE3" s="15" t="s">
        <v>21</v>
      </c>
      <c r="BF3" s="13" t="s">
        <v>14</v>
      </c>
      <c r="BG3" s="13" t="s">
        <v>15</v>
      </c>
      <c r="BH3" s="14" t="s">
        <v>16</v>
      </c>
      <c r="BI3" s="14" t="s">
        <v>17</v>
      </c>
      <c r="BJ3" s="14" t="s">
        <v>18</v>
      </c>
      <c r="BK3" s="13" t="s">
        <v>19</v>
      </c>
      <c r="BL3" s="15" t="s">
        <v>22</v>
      </c>
      <c r="BM3" s="13" t="s">
        <v>14</v>
      </c>
      <c r="BN3" s="13" t="s">
        <v>15</v>
      </c>
      <c r="BO3" s="14" t="s">
        <v>16</v>
      </c>
      <c r="BP3" s="14" t="s">
        <v>17</v>
      </c>
      <c r="BQ3" s="14" t="s">
        <v>18</v>
      </c>
      <c r="BR3" s="13" t="s">
        <v>19</v>
      </c>
      <c r="BS3" s="15" t="s">
        <v>23</v>
      </c>
      <c r="BT3" s="13" t="s">
        <v>14</v>
      </c>
      <c r="BU3" s="13" t="s">
        <v>15</v>
      </c>
      <c r="BV3" s="14" t="s">
        <v>16</v>
      </c>
      <c r="BW3" s="14" t="s">
        <v>17</v>
      </c>
      <c r="BX3" s="14" t="s">
        <v>18</v>
      </c>
      <c r="BY3" s="13" t="s">
        <v>19</v>
      </c>
      <c r="BZ3" s="15" t="s">
        <v>24</v>
      </c>
      <c r="CA3" s="13" t="s">
        <v>14</v>
      </c>
      <c r="CB3" s="13" t="s">
        <v>15</v>
      </c>
      <c r="CC3" s="14" t="s">
        <v>16</v>
      </c>
      <c r="CD3" s="14" t="s">
        <v>17</v>
      </c>
      <c r="CE3" s="14" t="s">
        <v>18</v>
      </c>
      <c r="CF3" s="13" t="s">
        <v>19</v>
      </c>
      <c r="CG3" s="15" t="s">
        <v>25</v>
      </c>
    </row>
    <row r="4" spans="1:85" ht="15">
      <c r="A4" s="16">
        <v>1</v>
      </c>
      <c r="B4" s="17" t="s">
        <v>26</v>
      </c>
      <c r="C4" s="17" t="s">
        <v>27</v>
      </c>
      <c r="D4" s="18">
        <v>12.9</v>
      </c>
      <c r="E4" s="18">
        <v>1</v>
      </c>
      <c r="F4" s="18">
        <v>1</v>
      </c>
      <c r="G4" s="18">
        <f>D4*E4*F4</f>
        <v>12.9</v>
      </c>
      <c r="H4" s="18">
        <f>SUM(G4:G45)</f>
        <v>9970.33</v>
      </c>
      <c r="I4" s="17" t="s">
        <v>28</v>
      </c>
      <c r="J4" s="17" t="s">
        <v>29</v>
      </c>
      <c r="K4" s="18">
        <v>196.67</v>
      </c>
      <c r="L4" s="18">
        <v>1</v>
      </c>
      <c r="M4" s="18">
        <v>1</v>
      </c>
      <c r="N4" s="18">
        <f>K4*L4*M4</f>
        <v>196.67</v>
      </c>
      <c r="O4" s="18">
        <f>SUM(N4:N45)</f>
        <v>576.67</v>
      </c>
      <c r="P4" s="17"/>
      <c r="Q4" s="17"/>
      <c r="R4" s="18"/>
      <c r="S4" s="18"/>
      <c r="T4" s="18">
        <v>1</v>
      </c>
      <c r="U4" s="18">
        <f>R4*S4*T4</f>
        <v>0</v>
      </c>
      <c r="V4" s="18">
        <f>SUM(U4:U45)</f>
        <v>0</v>
      </c>
      <c r="W4" s="19" t="s">
        <v>30</v>
      </c>
      <c r="X4" s="19" t="s">
        <v>31</v>
      </c>
      <c r="Y4" s="18">
        <v>185</v>
      </c>
      <c r="Z4" s="18">
        <v>19</v>
      </c>
      <c r="AA4" s="18">
        <v>1</v>
      </c>
      <c r="AB4" s="18">
        <f>Y4*Z4*AA4</f>
        <v>3515</v>
      </c>
      <c r="AC4" s="18">
        <f>SUM(AB4:AB45)</f>
        <v>7125.499999999999</v>
      </c>
      <c r="AD4" s="19" t="s">
        <v>32</v>
      </c>
      <c r="AE4" s="19" t="s">
        <v>33</v>
      </c>
      <c r="AF4" s="20">
        <v>241</v>
      </c>
      <c r="AG4" s="18">
        <v>2</v>
      </c>
      <c r="AH4" s="18">
        <v>1</v>
      </c>
      <c r="AI4" s="18">
        <f aca="true" t="shared" si="0" ref="AI4:AI10">AF4*AG4*AH4</f>
        <v>482</v>
      </c>
      <c r="AJ4" s="18">
        <f>SUM(AI4:AI45)</f>
        <v>1182.91</v>
      </c>
      <c r="AK4" s="19" t="s">
        <v>34</v>
      </c>
      <c r="AL4" s="19" t="s">
        <v>35</v>
      </c>
      <c r="AM4" s="18">
        <v>227.22</v>
      </c>
      <c r="AN4" s="18">
        <v>1</v>
      </c>
      <c r="AO4" s="18">
        <v>1</v>
      </c>
      <c r="AP4" s="18">
        <f>AM4*AN4*AO4</f>
        <v>227.22</v>
      </c>
      <c r="AQ4" s="18">
        <f>SUM(AP4:AP45)</f>
        <v>734.22</v>
      </c>
      <c r="AR4" s="17"/>
      <c r="AS4" s="45"/>
      <c r="AT4" s="42"/>
      <c r="AU4" s="42"/>
      <c r="AV4" s="42">
        <v>1</v>
      </c>
      <c r="AW4" s="42">
        <f>AT4*AU4*AV4</f>
        <v>0</v>
      </c>
      <c r="AX4" s="42">
        <f>SUM(AW4:AW45)</f>
        <v>0</v>
      </c>
      <c r="AY4" s="45"/>
      <c r="AZ4" s="45"/>
      <c r="BA4" s="42"/>
      <c r="BB4" s="42"/>
      <c r="BC4" s="42">
        <v>1</v>
      </c>
      <c r="BD4" s="42">
        <f>BA4*BB4*BC4</f>
        <v>0</v>
      </c>
      <c r="BE4" s="42">
        <f>SUM(BD4:BD45)</f>
        <v>0</v>
      </c>
      <c r="BF4" s="49" t="s">
        <v>36</v>
      </c>
      <c r="BG4" s="17" t="s">
        <v>37</v>
      </c>
      <c r="BH4" s="18">
        <v>137</v>
      </c>
      <c r="BI4" s="18">
        <v>1</v>
      </c>
      <c r="BJ4" s="18">
        <v>1</v>
      </c>
      <c r="BK4" s="18">
        <f>BH4*BI4*BJ4</f>
        <v>137</v>
      </c>
      <c r="BL4" s="18">
        <f>SUM(BK4:BK45)</f>
        <v>319</v>
      </c>
      <c r="BM4" s="45"/>
      <c r="BN4" s="45"/>
      <c r="BO4" s="42"/>
      <c r="BP4" s="42"/>
      <c r="BQ4" s="42">
        <v>1</v>
      </c>
      <c r="BR4" s="42">
        <f>BO4*BP4*BQ4</f>
        <v>0</v>
      </c>
      <c r="BS4" s="42">
        <f>SUM(BR4:BR45)</f>
        <v>0</v>
      </c>
      <c r="BT4" s="45"/>
      <c r="BU4" s="45"/>
      <c r="BV4" s="42"/>
      <c r="BW4" s="42"/>
      <c r="BX4" s="42">
        <v>1</v>
      </c>
      <c r="BY4" s="42">
        <f>BV4*BW4*BX4</f>
        <v>0</v>
      </c>
      <c r="BZ4" s="42">
        <f>SUM(BY4:BY45)</f>
        <v>0</v>
      </c>
      <c r="CA4" s="49" t="s">
        <v>38</v>
      </c>
      <c r="CB4" s="19" t="s">
        <v>39</v>
      </c>
      <c r="CC4" s="18">
        <v>15</v>
      </c>
      <c r="CD4" s="18">
        <v>3</v>
      </c>
      <c r="CE4" s="18">
        <v>1</v>
      </c>
      <c r="CF4" s="18">
        <f>CC4*CD4*CE4</f>
        <v>45</v>
      </c>
      <c r="CG4" s="18">
        <f>SUM(CF4:CF45)</f>
        <v>287.61</v>
      </c>
    </row>
    <row r="5" spans="1:85" ht="15">
      <c r="A5" s="16"/>
      <c r="B5" s="17"/>
      <c r="C5" s="17" t="s">
        <v>40</v>
      </c>
      <c r="D5" s="18">
        <v>10.5</v>
      </c>
      <c r="E5" s="18">
        <v>1</v>
      </c>
      <c r="F5" s="18">
        <v>1</v>
      </c>
      <c r="G5" s="18">
        <f aca="true" t="shared" si="1" ref="G5:G10">D5*E5*F5</f>
        <v>10.5</v>
      </c>
      <c r="H5" s="18"/>
      <c r="I5" s="17"/>
      <c r="J5" s="17" t="s">
        <v>41</v>
      </c>
      <c r="K5" s="18">
        <v>380</v>
      </c>
      <c r="L5" s="18">
        <v>1</v>
      </c>
      <c r="M5" s="18">
        <v>1</v>
      </c>
      <c r="N5" s="18">
        <f aca="true" t="shared" si="2" ref="N5:N10">K5*L5*M5</f>
        <v>380</v>
      </c>
      <c r="O5" s="42"/>
      <c r="P5" s="45"/>
      <c r="Q5" s="45"/>
      <c r="R5" s="42"/>
      <c r="S5" s="42"/>
      <c r="T5" s="42">
        <v>1</v>
      </c>
      <c r="U5" s="42">
        <f aca="true" t="shared" si="3" ref="U5:U10">R5*S5*T5</f>
        <v>0</v>
      </c>
      <c r="V5" s="18"/>
      <c r="W5" s="19" t="s">
        <v>42</v>
      </c>
      <c r="X5" s="19" t="s">
        <v>43</v>
      </c>
      <c r="Y5" s="18">
        <v>35</v>
      </c>
      <c r="Z5" s="18">
        <v>20</v>
      </c>
      <c r="AA5" s="18">
        <v>1</v>
      </c>
      <c r="AB5" s="18">
        <f aca="true" t="shared" si="4" ref="AB5:AB10">Y5*Z5*AA5</f>
        <v>700</v>
      </c>
      <c r="AC5" s="18"/>
      <c r="AD5" s="17"/>
      <c r="AE5" s="19" t="s">
        <v>44</v>
      </c>
      <c r="AF5" s="18">
        <v>5.41</v>
      </c>
      <c r="AG5" s="18">
        <v>1</v>
      </c>
      <c r="AH5" s="18">
        <v>1</v>
      </c>
      <c r="AI5" s="18">
        <f t="shared" si="0"/>
        <v>5.41</v>
      </c>
      <c r="AJ5" s="18"/>
      <c r="AK5" s="19" t="s">
        <v>45</v>
      </c>
      <c r="AL5" s="17" t="s">
        <v>46</v>
      </c>
      <c r="AM5" s="18">
        <v>275</v>
      </c>
      <c r="AN5" s="18">
        <v>1</v>
      </c>
      <c r="AO5" s="18">
        <v>1</v>
      </c>
      <c r="AP5" s="18">
        <f aca="true" t="shared" si="5" ref="AP5:AP10">AM5*AN5*AO5</f>
        <v>275</v>
      </c>
      <c r="AQ5" s="18"/>
      <c r="AR5" s="39"/>
      <c r="AS5" s="27"/>
      <c r="AT5" s="29"/>
      <c r="AU5" s="29"/>
      <c r="AV5" s="29"/>
      <c r="AW5" s="29"/>
      <c r="AX5" s="29"/>
      <c r="AY5" s="27"/>
      <c r="AZ5" s="27"/>
      <c r="BA5" s="29"/>
      <c r="BB5" s="29"/>
      <c r="BC5" s="29"/>
      <c r="BD5" s="29"/>
      <c r="BE5" s="29"/>
      <c r="BF5" s="27"/>
      <c r="BG5" s="44" t="s">
        <v>47</v>
      </c>
      <c r="BH5" s="18">
        <v>50</v>
      </c>
      <c r="BI5" s="18">
        <v>1</v>
      </c>
      <c r="BJ5" s="18">
        <v>1</v>
      </c>
      <c r="BK5" s="18">
        <f aca="true" t="shared" si="6" ref="BK5:BK10">BH5*BI5*BJ5</f>
        <v>50</v>
      </c>
      <c r="BL5" s="43"/>
      <c r="BM5" s="27"/>
      <c r="BN5" s="27"/>
      <c r="BO5" s="29"/>
      <c r="BP5" s="29"/>
      <c r="BQ5" s="29"/>
      <c r="BR5" s="29"/>
      <c r="BS5" s="29"/>
      <c r="BT5" s="27"/>
      <c r="BU5" s="27"/>
      <c r="BV5" s="29"/>
      <c r="BW5" s="29"/>
      <c r="BX5" s="29"/>
      <c r="BY5" s="29"/>
      <c r="BZ5" s="29"/>
      <c r="CA5" s="27"/>
      <c r="CB5" s="44" t="s">
        <v>48</v>
      </c>
      <c r="CC5" s="18">
        <v>56.16</v>
      </c>
      <c r="CD5" s="18">
        <v>2</v>
      </c>
      <c r="CE5" s="18">
        <v>1</v>
      </c>
      <c r="CF5" s="18">
        <f aca="true" t="shared" si="7" ref="CF5:CF10">CC5*CD5*CE5</f>
        <v>112.32</v>
      </c>
      <c r="CG5" s="18"/>
    </row>
    <row r="6" spans="1:85" ht="15">
      <c r="A6" s="16"/>
      <c r="B6" s="17"/>
      <c r="C6" s="17" t="s">
        <v>49</v>
      </c>
      <c r="D6" s="18">
        <v>4.43</v>
      </c>
      <c r="E6" s="18">
        <v>2</v>
      </c>
      <c r="F6" s="18">
        <v>1</v>
      </c>
      <c r="G6" s="18">
        <f t="shared" si="1"/>
        <v>8.86</v>
      </c>
      <c r="H6" s="18"/>
      <c r="I6" s="45"/>
      <c r="J6" s="45"/>
      <c r="K6" s="42"/>
      <c r="L6" s="42"/>
      <c r="M6" s="42">
        <v>1</v>
      </c>
      <c r="N6" s="50">
        <f t="shared" si="2"/>
        <v>0</v>
      </c>
      <c r="O6" s="29"/>
      <c r="P6" s="27"/>
      <c r="Q6" s="27"/>
      <c r="R6" s="29"/>
      <c r="S6" s="29"/>
      <c r="T6" s="29"/>
      <c r="U6" s="29"/>
      <c r="V6" s="52"/>
      <c r="W6" s="17"/>
      <c r="X6" s="19" t="s">
        <v>50</v>
      </c>
      <c r="Y6" s="18">
        <v>63</v>
      </c>
      <c r="Z6" s="18">
        <v>4</v>
      </c>
      <c r="AA6" s="18">
        <v>1</v>
      </c>
      <c r="AB6" s="18">
        <f t="shared" si="4"/>
        <v>252</v>
      </c>
      <c r="AC6" s="18"/>
      <c r="AD6" s="17"/>
      <c r="AE6" s="19" t="s">
        <v>51</v>
      </c>
      <c r="AF6" s="18">
        <v>19</v>
      </c>
      <c r="AG6" s="18">
        <v>1</v>
      </c>
      <c r="AH6" s="18">
        <v>1</v>
      </c>
      <c r="AI6" s="18">
        <f t="shared" si="0"/>
        <v>19</v>
      </c>
      <c r="AJ6" s="18"/>
      <c r="AK6" s="19" t="s">
        <v>34</v>
      </c>
      <c r="AL6" s="17" t="s">
        <v>52</v>
      </c>
      <c r="AM6" s="18">
        <v>232</v>
      </c>
      <c r="AN6" s="18">
        <v>1</v>
      </c>
      <c r="AO6" s="18">
        <v>1</v>
      </c>
      <c r="AP6" s="18">
        <f t="shared" si="5"/>
        <v>232</v>
      </c>
      <c r="AQ6" s="42"/>
      <c r="AR6" s="51"/>
      <c r="AS6" s="27"/>
      <c r="AT6" s="29"/>
      <c r="AU6" s="29"/>
      <c r="AV6" s="29"/>
      <c r="AW6" s="29"/>
      <c r="AX6" s="29"/>
      <c r="AY6" s="27"/>
      <c r="AZ6" s="27"/>
      <c r="BA6" s="29"/>
      <c r="BB6" s="29"/>
      <c r="BC6" s="29"/>
      <c r="BD6" s="29"/>
      <c r="BE6" s="29"/>
      <c r="BF6" s="27"/>
      <c r="BG6" s="46" t="s">
        <v>53</v>
      </c>
      <c r="BH6" s="42">
        <v>22</v>
      </c>
      <c r="BI6" s="42">
        <v>6</v>
      </c>
      <c r="BJ6" s="42">
        <v>1</v>
      </c>
      <c r="BK6" s="42">
        <f t="shared" si="6"/>
        <v>132</v>
      </c>
      <c r="BL6" s="50"/>
      <c r="BM6" s="27"/>
      <c r="BN6" s="27"/>
      <c r="BO6" s="29"/>
      <c r="BP6" s="29"/>
      <c r="BQ6" s="29"/>
      <c r="BR6" s="29"/>
      <c r="BS6" s="29"/>
      <c r="BT6" s="27"/>
      <c r="BU6" s="27"/>
      <c r="BV6" s="29"/>
      <c r="BW6" s="29"/>
      <c r="BX6" s="29"/>
      <c r="BY6" s="29"/>
      <c r="BZ6" s="29"/>
      <c r="CA6" s="27"/>
      <c r="CB6" s="47" t="s">
        <v>54</v>
      </c>
      <c r="CC6" s="18">
        <v>14.29</v>
      </c>
      <c r="CD6" s="18">
        <v>1</v>
      </c>
      <c r="CE6" s="18">
        <v>1</v>
      </c>
      <c r="CF6" s="18">
        <f t="shared" si="7"/>
        <v>14.29</v>
      </c>
      <c r="CG6" s="18"/>
    </row>
    <row r="7" spans="1:85" ht="15">
      <c r="A7" s="16">
        <v>2</v>
      </c>
      <c r="B7" s="17" t="s">
        <v>55</v>
      </c>
      <c r="C7" s="21" t="s">
        <v>56</v>
      </c>
      <c r="D7" s="18">
        <v>292.15</v>
      </c>
      <c r="E7" s="18">
        <v>1</v>
      </c>
      <c r="F7" s="18">
        <v>1</v>
      </c>
      <c r="G7" s="18">
        <f t="shared" si="1"/>
        <v>292.15</v>
      </c>
      <c r="H7" s="43"/>
      <c r="I7" s="27"/>
      <c r="J7" s="28"/>
      <c r="K7" s="29"/>
      <c r="L7" s="29"/>
      <c r="M7" s="29"/>
      <c r="N7" s="29"/>
      <c r="O7" s="29"/>
      <c r="P7" s="27"/>
      <c r="Q7" s="28"/>
      <c r="R7" s="29"/>
      <c r="S7" s="29"/>
      <c r="T7" s="29"/>
      <c r="U7" s="29"/>
      <c r="V7" s="52"/>
      <c r="W7" s="17"/>
      <c r="X7" s="22" t="s">
        <v>57</v>
      </c>
      <c r="Y7" s="18">
        <v>63</v>
      </c>
      <c r="Z7" s="18">
        <v>7</v>
      </c>
      <c r="AA7" s="18">
        <v>1</v>
      </c>
      <c r="AB7" s="18">
        <f t="shared" si="4"/>
        <v>441</v>
      </c>
      <c r="AC7" s="18"/>
      <c r="AD7" s="17"/>
      <c r="AE7" s="22" t="s">
        <v>58</v>
      </c>
      <c r="AF7" s="18">
        <v>20</v>
      </c>
      <c r="AG7" s="18">
        <v>1</v>
      </c>
      <c r="AH7" s="18">
        <v>1</v>
      </c>
      <c r="AI7" s="18">
        <f t="shared" si="0"/>
        <v>20</v>
      </c>
      <c r="AJ7" s="42"/>
      <c r="AK7" s="45"/>
      <c r="AL7" s="41"/>
      <c r="AM7" s="42"/>
      <c r="AN7" s="42"/>
      <c r="AO7" s="42">
        <v>1</v>
      </c>
      <c r="AP7" s="50">
        <f t="shared" si="5"/>
        <v>0</v>
      </c>
      <c r="AQ7" s="29"/>
      <c r="AR7" s="27"/>
      <c r="AS7" s="28"/>
      <c r="AT7" s="29"/>
      <c r="AU7" s="29"/>
      <c r="AV7" s="29"/>
      <c r="AW7" s="29"/>
      <c r="AX7" s="29"/>
      <c r="AY7" s="27"/>
      <c r="AZ7" s="28"/>
      <c r="BA7" s="29"/>
      <c r="BB7" s="29"/>
      <c r="BC7" s="29"/>
      <c r="BD7" s="29"/>
      <c r="BE7" s="29"/>
      <c r="BF7" s="27"/>
      <c r="BG7" s="28"/>
      <c r="BH7" s="29"/>
      <c r="BI7" s="29"/>
      <c r="BJ7" s="29"/>
      <c r="BK7" s="29"/>
      <c r="BL7" s="29"/>
      <c r="BM7" s="27"/>
      <c r="BN7" s="28"/>
      <c r="BO7" s="29"/>
      <c r="BP7" s="29"/>
      <c r="BQ7" s="29"/>
      <c r="BR7" s="29"/>
      <c r="BS7" s="29"/>
      <c r="BT7" s="27"/>
      <c r="BU7" s="28"/>
      <c r="BV7" s="29"/>
      <c r="BW7" s="29"/>
      <c r="BX7" s="29"/>
      <c r="BY7" s="29"/>
      <c r="BZ7" s="29"/>
      <c r="CA7" s="27"/>
      <c r="CB7" s="48" t="s">
        <v>59</v>
      </c>
      <c r="CC7" s="42">
        <v>116</v>
      </c>
      <c r="CD7" s="42">
        <v>1</v>
      </c>
      <c r="CE7" s="42">
        <v>1</v>
      </c>
      <c r="CF7" s="42">
        <f t="shared" si="7"/>
        <v>116</v>
      </c>
      <c r="CG7" s="42"/>
    </row>
    <row r="8" spans="1:85" ht="15">
      <c r="A8" s="16"/>
      <c r="B8" s="17"/>
      <c r="C8" s="21" t="s">
        <v>60</v>
      </c>
      <c r="D8" s="18">
        <v>27</v>
      </c>
      <c r="E8" s="18">
        <v>1</v>
      </c>
      <c r="F8" s="18">
        <v>1</v>
      </c>
      <c r="G8" s="18">
        <f t="shared" si="1"/>
        <v>27</v>
      </c>
      <c r="H8" s="43"/>
      <c r="I8" s="27"/>
      <c r="J8" s="28"/>
      <c r="K8" s="29"/>
      <c r="L8" s="29"/>
      <c r="M8" s="29"/>
      <c r="N8" s="29"/>
      <c r="O8" s="29"/>
      <c r="P8" s="27"/>
      <c r="Q8" s="28"/>
      <c r="R8" s="29"/>
      <c r="S8" s="29"/>
      <c r="T8" s="29"/>
      <c r="U8" s="29"/>
      <c r="V8" s="52"/>
      <c r="W8" s="17"/>
      <c r="X8" s="22" t="s">
        <v>61</v>
      </c>
      <c r="Y8" s="18">
        <v>9</v>
      </c>
      <c r="Z8" s="18">
        <v>11</v>
      </c>
      <c r="AA8" s="18">
        <v>1</v>
      </c>
      <c r="AB8" s="18">
        <f t="shared" si="4"/>
        <v>99</v>
      </c>
      <c r="AC8" s="18"/>
      <c r="AD8" s="19" t="s">
        <v>62</v>
      </c>
      <c r="AE8" s="22" t="s">
        <v>51</v>
      </c>
      <c r="AF8" s="18">
        <v>19</v>
      </c>
      <c r="AG8" s="18">
        <v>1</v>
      </c>
      <c r="AH8" s="18">
        <v>1</v>
      </c>
      <c r="AI8" s="43">
        <f t="shared" si="0"/>
        <v>19</v>
      </c>
      <c r="AJ8" s="29"/>
      <c r="AK8" s="27"/>
      <c r="AL8" s="28"/>
      <c r="AM8" s="29"/>
      <c r="AN8" s="29"/>
      <c r="AO8" s="29"/>
      <c r="AP8" s="29"/>
      <c r="AQ8" s="29"/>
      <c r="AR8" s="27"/>
      <c r="AS8" s="28"/>
      <c r="AT8" s="29"/>
      <c r="AU8" s="29"/>
      <c r="AV8" s="29"/>
      <c r="AW8" s="29"/>
      <c r="AX8" s="29"/>
      <c r="AY8" s="27"/>
      <c r="AZ8" s="28"/>
      <c r="BA8" s="29"/>
      <c r="BB8" s="29"/>
      <c r="BC8" s="29"/>
      <c r="BD8" s="29"/>
      <c r="BE8" s="29"/>
      <c r="BF8" s="27"/>
      <c r="BG8" s="28"/>
      <c r="BH8" s="29"/>
      <c r="BI8" s="29"/>
      <c r="BJ8" s="29"/>
      <c r="BK8" s="29"/>
      <c r="BL8" s="29"/>
      <c r="BM8" s="27"/>
      <c r="BN8" s="28"/>
      <c r="BO8" s="29"/>
      <c r="BP8" s="29"/>
      <c r="BQ8" s="29"/>
      <c r="BR8" s="29"/>
      <c r="BS8" s="29"/>
      <c r="BT8" s="27"/>
      <c r="BU8" s="28"/>
      <c r="BV8" s="29"/>
      <c r="BW8" s="29"/>
      <c r="BX8" s="29"/>
      <c r="BY8" s="29"/>
      <c r="BZ8" s="29"/>
      <c r="CA8" s="27"/>
      <c r="CB8" s="28"/>
      <c r="CC8" s="29"/>
      <c r="CD8" s="29"/>
      <c r="CE8" s="29"/>
      <c r="CF8" s="29"/>
      <c r="CG8" s="29"/>
    </row>
    <row r="9" spans="1:85" ht="15">
      <c r="A9" s="16"/>
      <c r="B9" s="17"/>
      <c r="C9" s="21" t="s">
        <v>63</v>
      </c>
      <c r="D9" s="18">
        <v>7.43</v>
      </c>
      <c r="E9" s="18">
        <v>1</v>
      </c>
      <c r="F9" s="18">
        <v>1</v>
      </c>
      <c r="G9" s="18">
        <f t="shared" si="1"/>
        <v>7.43</v>
      </c>
      <c r="H9" s="43"/>
      <c r="I9" s="27"/>
      <c r="J9" s="28"/>
      <c r="K9" s="29"/>
      <c r="L9" s="29"/>
      <c r="M9" s="29"/>
      <c r="N9" s="29"/>
      <c r="O9" s="29"/>
      <c r="P9" s="27"/>
      <c r="Q9" s="28"/>
      <c r="R9" s="29"/>
      <c r="S9" s="29"/>
      <c r="T9" s="29"/>
      <c r="U9" s="29"/>
      <c r="V9" s="52"/>
      <c r="W9" s="17"/>
      <c r="X9" s="22" t="s">
        <v>64</v>
      </c>
      <c r="Y9" s="18">
        <v>39</v>
      </c>
      <c r="Z9" s="18">
        <v>4</v>
      </c>
      <c r="AA9" s="18">
        <v>1</v>
      </c>
      <c r="AB9" s="18">
        <f t="shared" si="4"/>
        <v>156</v>
      </c>
      <c r="AC9" s="18"/>
      <c r="AD9" s="19" t="s">
        <v>65</v>
      </c>
      <c r="AE9" s="22" t="s">
        <v>66</v>
      </c>
      <c r="AF9" s="18">
        <v>277.5</v>
      </c>
      <c r="AG9" s="18">
        <v>1</v>
      </c>
      <c r="AH9" s="18">
        <v>1</v>
      </c>
      <c r="AI9" s="43">
        <f t="shared" si="0"/>
        <v>277.5</v>
      </c>
      <c r="AJ9" s="29"/>
      <c r="AK9" s="27"/>
      <c r="AL9" s="28"/>
      <c r="AM9" s="29"/>
      <c r="AN9" s="29"/>
      <c r="AO9" s="29"/>
      <c r="AP9" s="29"/>
      <c r="AQ9" s="29"/>
      <c r="AR9" s="27"/>
      <c r="AS9" s="28"/>
      <c r="AT9" s="29"/>
      <c r="AU9" s="29"/>
      <c r="AV9" s="29"/>
      <c r="AW9" s="29"/>
      <c r="AX9" s="29"/>
      <c r="AY9" s="27"/>
      <c r="AZ9" s="28"/>
      <c r="BA9" s="29"/>
      <c r="BB9" s="29"/>
      <c r="BC9" s="29"/>
      <c r="BD9" s="29"/>
      <c r="BE9" s="29"/>
      <c r="BF9" s="27"/>
      <c r="BG9" s="28"/>
      <c r="BH9" s="29"/>
      <c r="BI9" s="29"/>
      <c r="BJ9" s="29"/>
      <c r="BK9" s="29"/>
      <c r="BL9" s="29"/>
      <c r="BM9" s="27"/>
      <c r="BN9" s="28"/>
      <c r="BO9" s="29"/>
      <c r="BP9" s="29"/>
      <c r="BQ9" s="29"/>
      <c r="BR9" s="29"/>
      <c r="BS9" s="29"/>
      <c r="BT9" s="27"/>
      <c r="BU9" s="28"/>
      <c r="BV9" s="29"/>
      <c r="BW9" s="29"/>
      <c r="BX9" s="29"/>
      <c r="BY9" s="29"/>
      <c r="BZ9" s="29"/>
      <c r="CA9" s="27"/>
      <c r="CB9" s="28"/>
      <c r="CC9" s="29"/>
      <c r="CD9" s="29"/>
      <c r="CE9" s="29"/>
      <c r="CF9" s="29"/>
      <c r="CG9" s="29"/>
    </row>
    <row r="10" spans="1:85" ht="15">
      <c r="A10" s="16"/>
      <c r="B10" s="17"/>
      <c r="C10" s="21" t="s">
        <v>67</v>
      </c>
      <c r="D10" s="18">
        <v>19</v>
      </c>
      <c r="E10" s="18">
        <v>1</v>
      </c>
      <c r="F10" s="18">
        <v>1</v>
      </c>
      <c r="G10" s="18">
        <f t="shared" si="1"/>
        <v>19</v>
      </c>
      <c r="H10" s="43"/>
      <c r="I10" s="27"/>
      <c r="J10" s="28"/>
      <c r="K10" s="29"/>
      <c r="L10" s="29"/>
      <c r="M10" s="29"/>
      <c r="N10" s="29"/>
      <c r="O10" s="29"/>
      <c r="P10" s="27"/>
      <c r="Q10" s="28"/>
      <c r="R10" s="29"/>
      <c r="S10" s="29"/>
      <c r="T10" s="29"/>
      <c r="U10" s="29"/>
      <c r="V10" s="52"/>
      <c r="W10" s="17"/>
      <c r="X10" s="22" t="s">
        <v>68</v>
      </c>
      <c r="Y10" s="18">
        <v>20.55</v>
      </c>
      <c r="Z10" s="18">
        <v>4</v>
      </c>
      <c r="AA10" s="18">
        <v>1</v>
      </c>
      <c r="AB10" s="18">
        <f t="shared" si="4"/>
        <v>82.2</v>
      </c>
      <c r="AC10" s="18"/>
      <c r="AD10" s="19" t="s">
        <v>69</v>
      </c>
      <c r="AE10" s="22" t="s">
        <v>70</v>
      </c>
      <c r="AF10" s="18">
        <v>360</v>
      </c>
      <c r="AG10" s="18">
        <v>1</v>
      </c>
      <c r="AH10" s="18">
        <v>1</v>
      </c>
      <c r="AI10" s="43">
        <f t="shared" si="0"/>
        <v>360</v>
      </c>
      <c r="AJ10" s="29"/>
      <c r="AK10" s="27"/>
      <c r="AL10" s="28"/>
      <c r="AM10" s="29"/>
      <c r="AN10" s="29"/>
      <c r="AO10" s="29"/>
      <c r="AP10" s="29"/>
      <c r="AQ10" s="29"/>
      <c r="AR10" s="27"/>
      <c r="AS10" s="28"/>
      <c r="AT10" s="29"/>
      <c r="AU10" s="29"/>
      <c r="AV10" s="29"/>
      <c r="AW10" s="29"/>
      <c r="AX10" s="29"/>
      <c r="AY10" s="27"/>
      <c r="AZ10" s="28"/>
      <c r="BA10" s="29"/>
      <c r="BB10" s="29"/>
      <c r="BC10" s="29"/>
      <c r="BD10" s="29"/>
      <c r="BE10" s="29"/>
      <c r="BF10" s="27"/>
      <c r="BG10" s="28"/>
      <c r="BH10" s="29"/>
      <c r="BI10" s="29"/>
      <c r="BJ10" s="29"/>
      <c r="BK10" s="29"/>
      <c r="BL10" s="29"/>
      <c r="BM10" s="27"/>
      <c r="BN10" s="28"/>
      <c r="BO10" s="29"/>
      <c r="BP10" s="29"/>
      <c r="BQ10" s="29"/>
      <c r="BR10" s="29"/>
      <c r="BS10" s="29"/>
      <c r="BT10" s="27"/>
      <c r="BU10" s="28"/>
      <c r="BV10" s="29"/>
      <c r="BW10" s="29"/>
      <c r="BX10" s="29"/>
      <c r="BY10" s="29"/>
      <c r="BZ10" s="29"/>
      <c r="CA10" s="27"/>
      <c r="CB10" s="28"/>
      <c r="CC10" s="29"/>
      <c r="CD10" s="29"/>
      <c r="CE10" s="29"/>
      <c r="CF10" s="29"/>
      <c r="CG10" s="29"/>
    </row>
    <row r="11" spans="1:85" ht="15">
      <c r="A11" s="16"/>
      <c r="B11" s="17"/>
      <c r="C11" s="21" t="s">
        <v>71</v>
      </c>
      <c r="D11" s="18">
        <v>8.44</v>
      </c>
      <c r="E11" s="18">
        <v>1</v>
      </c>
      <c r="F11" s="18">
        <v>1</v>
      </c>
      <c r="G11" s="18">
        <v>8.44</v>
      </c>
      <c r="H11" s="43"/>
      <c r="I11" s="27"/>
      <c r="J11" s="28"/>
      <c r="K11" s="29"/>
      <c r="L11" s="29"/>
      <c r="M11" s="29"/>
      <c r="N11" s="29"/>
      <c r="O11" s="29"/>
      <c r="P11" s="27"/>
      <c r="Q11" s="28"/>
      <c r="R11" s="29"/>
      <c r="S11" s="29"/>
      <c r="T11" s="29"/>
      <c r="U11" s="29"/>
      <c r="V11" s="52"/>
      <c r="W11" s="17"/>
      <c r="X11" s="22" t="s">
        <v>72</v>
      </c>
      <c r="Y11" s="18">
        <v>50</v>
      </c>
      <c r="Z11" s="18">
        <v>1</v>
      </c>
      <c r="AA11" s="18">
        <v>1</v>
      </c>
      <c r="AB11" s="18">
        <v>0</v>
      </c>
      <c r="AC11" s="42"/>
      <c r="AD11" s="45"/>
      <c r="AE11" s="41"/>
      <c r="AF11" s="42"/>
      <c r="AG11" s="42"/>
      <c r="AH11" s="42">
        <v>1</v>
      </c>
      <c r="AI11" s="50">
        <v>0</v>
      </c>
      <c r="AJ11" s="29"/>
      <c r="AK11" s="27"/>
      <c r="AL11" s="28"/>
      <c r="AM11" s="29"/>
      <c r="AN11" s="29"/>
      <c r="AO11" s="29"/>
      <c r="AP11" s="29"/>
      <c r="AQ11" s="29"/>
      <c r="AR11" s="27"/>
      <c r="AS11" s="28"/>
      <c r="AT11" s="29"/>
      <c r="AU11" s="29"/>
      <c r="AV11" s="29"/>
      <c r="AW11" s="29"/>
      <c r="AX11" s="29"/>
      <c r="AY11" s="27"/>
      <c r="AZ11" s="28"/>
      <c r="BA11" s="29"/>
      <c r="BB11" s="29"/>
      <c r="BC11" s="29"/>
      <c r="BD11" s="29"/>
      <c r="BE11" s="29"/>
      <c r="BF11" s="27"/>
      <c r="BG11" s="28"/>
      <c r="BH11" s="29"/>
      <c r="BI11" s="29"/>
      <c r="BJ11" s="29"/>
      <c r="BK11" s="29"/>
      <c r="BL11" s="29"/>
      <c r="BM11" s="27"/>
      <c r="BN11" s="28"/>
      <c r="BO11" s="29"/>
      <c r="BP11" s="29"/>
      <c r="BQ11" s="29"/>
      <c r="BR11" s="29"/>
      <c r="BS11" s="29"/>
      <c r="BT11" s="27"/>
      <c r="BU11" s="28"/>
      <c r="BV11" s="29"/>
      <c r="BW11" s="29"/>
      <c r="BX11" s="29"/>
      <c r="BY11" s="29"/>
      <c r="BZ11" s="29"/>
      <c r="CA11" s="27"/>
      <c r="CB11" s="28"/>
      <c r="CC11" s="29"/>
      <c r="CD11" s="29"/>
      <c r="CE11" s="29"/>
      <c r="CF11" s="29"/>
      <c r="CG11" s="29"/>
    </row>
    <row r="12" spans="1:85" ht="15">
      <c r="A12" s="16">
        <v>3</v>
      </c>
      <c r="B12" s="21" t="s">
        <v>73</v>
      </c>
      <c r="C12" s="21" t="s">
        <v>74</v>
      </c>
      <c r="D12" s="18">
        <v>129.85</v>
      </c>
      <c r="E12" s="18">
        <v>1</v>
      </c>
      <c r="F12" s="18">
        <v>1</v>
      </c>
      <c r="G12" s="18">
        <f aca="true" t="shared" si="8" ref="G12:G33">D12*E12*F12</f>
        <v>129.85</v>
      </c>
      <c r="H12" s="43"/>
      <c r="I12" s="28"/>
      <c r="J12" s="28"/>
      <c r="K12" s="29"/>
      <c r="L12" s="29"/>
      <c r="M12" s="29"/>
      <c r="N12" s="29"/>
      <c r="O12" s="29"/>
      <c r="P12" s="28"/>
      <c r="Q12" s="28"/>
      <c r="R12" s="29"/>
      <c r="S12" s="29"/>
      <c r="T12" s="29"/>
      <c r="U12" s="29"/>
      <c r="V12" s="52"/>
      <c r="W12" s="21"/>
      <c r="X12" s="22" t="s">
        <v>75</v>
      </c>
      <c r="Y12" s="18">
        <v>12</v>
      </c>
      <c r="Z12" s="18">
        <v>3</v>
      </c>
      <c r="AA12" s="18">
        <v>1</v>
      </c>
      <c r="AB12" s="43">
        <f aca="true" t="shared" si="9" ref="AB12:AB23">Y12*Z12*AA12</f>
        <v>36</v>
      </c>
      <c r="AC12" s="29"/>
      <c r="AD12" s="28"/>
      <c r="AE12" s="28"/>
      <c r="AF12" s="29"/>
      <c r="AG12" s="29"/>
      <c r="AH12" s="29"/>
      <c r="AI12" s="29"/>
      <c r="AJ12" s="29"/>
      <c r="AK12" s="28"/>
      <c r="AL12" s="28"/>
      <c r="AM12" s="29"/>
      <c r="AN12" s="29"/>
      <c r="AO12" s="29"/>
      <c r="AP12" s="29"/>
      <c r="AQ12" s="29"/>
      <c r="AR12" s="28"/>
      <c r="AS12" s="28"/>
      <c r="AT12" s="29"/>
      <c r="AU12" s="29"/>
      <c r="AV12" s="29"/>
      <c r="AW12" s="29"/>
      <c r="AX12" s="29"/>
      <c r="AY12" s="28"/>
      <c r="AZ12" s="28"/>
      <c r="BA12" s="29"/>
      <c r="BB12" s="29"/>
      <c r="BC12" s="29"/>
      <c r="BD12" s="29"/>
      <c r="BE12" s="29"/>
      <c r="BF12" s="28"/>
      <c r="BG12" s="28"/>
      <c r="BH12" s="29"/>
      <c r="BI12" s="29"/>
      <c r="BJ12" s="29"/>
      <c r="BK12" s="29"/>
      <c r="BL12" s="29"/>
      <c r="BM12" s="28"/>
      <c r="BN12" s="28"/>
      <c r="BO12" s="29"/>
      <c r="BP12" s="29"/>
      <c r="BQ12" s="29"/>
      <c r="BR12" s="29"/>
      <c r="BS12" s="29"/>
      <c r="BT12" s="28"/>
      <c r="BU12" s="28"/>
      <c r="BV12" s="29"/>
      <c r="BW12" s="29"/>
      <c r="BX12" s="29"/>
      <c r="BY12" s="29"/>
      <c r="BZ12" s="29"/>
      <c r="CA12" s="28"/>
      <c r="CB12" s="28"/>
      <c r="CC12" s="29"/>
      <c r="CD12" s="29"/>
      <c r="CE12" s="29"/>
      <c r="CF12" s="29"/>
      <c r="CG12" s="29"/>
    </row>
    <row r="13" spans="1:85" ht="15">
      <c r="A13" s="16"/>
      <c r="B13" s="17"/>
      <c r="C13" s="21" t="s">
        <v>76</v>
      </c>
      <c r="D13" s="18">
        <v>11.5</v>
      </c>
      <c r="E13" s="18">
        <v>2</v>
      </c>
      <c r="F13" s="18">
        <v>1</v>
      </c>
      <c r="G13" s="18">
        <f t="shared" si="8"/>
        <v>23</v>
      </c>
      <c r="H13" s="43"/>
      <c r="I13" s="27"/>
      <c r="J13" s="28"/>
      <c r="K13" s="29"/>
      <c r="L13" s="29"/>
      <c r="M13" s="29"/>
      <c r="N13" s="29"/>
      <c r="O13" s="29"/>
      <c r="P13" s="27"/>
      <c r="Q13" s="28"/>
      <c r="R13" s="29"/>
      <c r="S13" s="29"/>
      <c r="T13" s="29"/>
      <c r="U13" s="29"/>
      <c r="V13" s="52"/>
      <c r="W13" s="17"/>
      <c r="X13" s="22" t="s">
        <v>77</v>
      </c>
      <c r="Y13" s="18">
        <v>130</v>
      </c>
      <c r="Z13" s="18">
        <v>1</v>
      </c>
      <c r="AA13" s="18">
        <v>1</v>
      </c>
      <c r="AB13" s="43">
        <f t="shared" si="9"/>
        <v>130</v>
      </c>
      <c r="AC13" s="29"/>
      <c r="AD13" s="27"/>
      <c r="AE13" s="28"/>
      <c r="AF13" s="29"/>
      <c r="AG13" s="29"/>
      <c r="AH13" s="29"/>
      <c r="AI13" s="29"/>
      <c r="AJ13" s="29"/>
      <c r="AK13" s="27"/>
      <c r="AL13" s="28"/>
      <c r="AM13" s="29"/>
      <c r="AN13" s="29"/>
      <c r="AO13" s="29"/>
      <c r="AP13" s="29"/>
      <c r="AQ13" s="29"/>
      <c r="AR13" s="27"/>
      <c r="AS13" s="28"/>
      <c r="AT13" s="29"/>
      <c r="AU13" s="29"/>
      <c r="AV13" s="29"/>
      <c r="AW13" s="29"/>
      <c r="AX13" s="29"/>
      <c r="AY13" s="27"/>
      <c r="AZ13" s="28"/>
      <c r="BA13" s="29"/>
      <c r="BB13" s="29"/>
      <c r="BC13" s="29"/>
      <c r="BD13" s="29"/>
      <c r="BE13" s="29"/>
      <c r="BF13" s="27"/>
      <c r="BG13" s="28"/>
      <c r="BH13" s="29"/>
      <c r="BI13" s="29"/>
      <c r="BJ13" s="29"/>
      <c r="BK13" s="29"/>
      <c r="BL13" s="29"/>
      <c r="BM13" s="27"/>
      <c r="BN13" s="28"/>
      <c r="BO13" s="29"/>
      <c r="BP13" s="29"/>
      <c r="BQ13" s="29"/>
      <c r="BR13" s="29"/>
      <c r="BS13" s="29"/>
      <c r="BT13" s="27"/>
      <c r="BU13" s="28"/>
      <c r="BV13" s="29"/>
      <c r="BW13" s="29"/>
      <c r="BX13" s="29"/>
      <c r="BY13" s="29"/>
      <c r="BZ13" s="29"/>
      <c r="CA13" s="27"/>
      <c r="CB13" s="28"/>
      <c r="CC13" s="29"/>
      <c r="CD13" s="29"/>
      <c r="CE13" s="29"/>
      <c r="CF13" s="29"/>
      <c r="CG13" s="29"/>
    </row>
    <row r="14" spans="1:85" ht="15">
      <c r="A14" s="23"/>
      <c r="B14" s="17"/>
      <c r="C14" s="21" t="s">
        <v>78</v>
      </c>
      <c r="D14" s="18">
        <v>5.49</v>
      </c>
      <c r="E14" s="18">
        <v>3</v>
      </c>
      <c r="F14" s="18">
        <v>1</v>
      </c>
      <c r="G14" s="18">
        <f t="shared" si="8"/>
        <v>16.47</v>
      </c>
      <c r="H14" s="43"/>
      <c r="I14" s="27"/>
      <c r="J14" s="28"/>
      <c r="K14" s="29"/>
      <c r="L14" s="29"/>
      <c r="M14" s="29"/>
      <c r="N14" s="29"/>
      <c r="O14" s="29"/>
      <c r="P14" s="27"/>
      <c r="Q14" s="28"/>
      <c r="R14" s="29"/>
      <c r="S14" s="29"/>
      <c r="T14" s="29"/>
      <c r="U14" s="29"/>
      <c r="V14" s="52"/>
      <c r="W14" s="17"/>
      <c r="X14" s="22" t="s">
        <v>79</v>
      </c>
      <c r="Y14" s="18">
        <v>1</v>
      </c>
      <c r="Z14" s="18">
        <v>50</v>
      </c>
      <c r="AA14" s="18">
        <v>1</v>
      </c>
      <c r="AB14" s="43">
        <f t="shared" si="9"/>
        <v>50</v>
      </c>
      <c r="AC14" s="29"/>
      <c r="AD14" s="27"/>
      <c r="AE14" s="28"/>
      <c r="AF14" s="29"/>
      <c r="AG14" s="29"/>
      <c r="AH14" s="29"/>
      <c r="AI14" s="29"/>
      <c r="AJ14" s="29"/>
      <c r="AK14" s="27"/>
      <c r="AL14" s="28"/>
      <c r="AM14" s="29"/>
      <c r="AN14" s="29"/>
      <c r="AO14" s="29"/>
      <c r="AP14" s="29"/>
      <c r="AQ14" s="29"/>
      <c r="AR14" s="27"/>
      <c r="AS14" s="28"/>
      <c r="AT14" s="29"/>
      <c r="AU14" s="29"/>
      <c r="AV14" s="29"/>
      <c r="AW14" s="29"/>
      <c r="AX14" s="29"/>
      <c r="AY14" s="27"/>
      <c r="AZ14" s="28"/>
      <c r="BA14" s="29"/>
      <c r="BB14" s="29"/>
      <c r="BC14" s="29"/>
      <c r="BD14" s="29"/>
      <c r="BE14" s="29"/>
      <c r="BF14" s="27"/>
      <c r="BG14" s="28"/>
      <c r="BH14" s="29"/>
      <c r="BI14" s="29"/>
      <c r="BJ14" s="29"/>
      <c r="BK14" s="29"/>
      <c r="BL14" s="29"/>
      <c r="BM14" s="27"/>
      <c r="BN14" s="28"/>
      <c r="BO14" s="29"/>
      <c r="BP14" s="29"/>
      <c r="BQ14" s="29"/>
      <c r="BR14" s="29"/>
      <c r="BS14" s="29"/>
      <c r="BT14" s="27"/>
      <c r="BU14" s="28"/>
      <c r="BV14" s="29"/>
      <c r="BW14" s="29"/>
      <c r="BX14" s="29"/>
      <c r="BY14" s="29"/>
      <c r="BZ14" s="29"/>
      <c r="CA14" s="27"/>
      <c r="CB14" s="28"/>
      <c r="CC14" s="29"/>
      <c r="CD14" s="29"/>
      <c r="CE14" s="29"/>
      <c r="CF14" s="29"/>
      <c r="CG14" s="29"/>
    </row>
    <row r="15" spans="1:85" ht="15">
      <c r="A15" s="23"/>
      <c r="B15" s="17"/>
      <c r="C15" s="21" t="s">
        <v>80</v>
      </c>
      <c r="D15" s="18">
        <v>24.8</v>
      </c>
      <c r="E15" s="18">
        <v>1</v>
      </c>
      <c r="F15" s="18">
        <v>1</v>
      </c>
      <c r="G15" s="18">
        <f t="shared" si="8"/>
        <v>24.8</v>
      </c>
      <c r="H15" s="43"/>
      <c r="I15" s="27"/>
      <c r="J15" s="28"/>
      <c r="K15" s="29"/>
      <c r="L15" s="29"/>
      <c r="M15" s="29"/>
      <c r="N15" s="29"/>
      <c r="O15" s="29"/>
      <c r="P15" s="27"/>
      <c r="Q15" s="28"/>
      <c r="R15" s="29"/>
      <c r="S15" s="29"/>
      <c r="T15" s="29"/>
      <c r="U15" s="29"/>
      <c r="V15" s="52"/>
      <c r="W15" s="17"/>
      <c r="X15" s="22" t="s">
        <v>81</v>
      </c>
      <c r="Y15" s="18">
        <v>1</v>
      </c>
      <c r="Z15" s="18">
        <v>250</v>
      </c>
      <c r="AA15" s="18">
        <v>1</v>
      </c>
      <c r="AB15" s="43">
        <f t="shared" si="9"/>
        <v>250</v>
      </c>
      <c r="AC15" s="29"/>
      <c r="AD15" s="27"/>
      <c r="AE15" s="28"/>
      <c r="AF15" s="29"/>
      <c r="AG15" s="29"/>
      <c r="AH15" s="29"/>
      <c r="AI15" s="29"/>
      <c r="AJ15" s="29"/>
      <c r="AK15" s="27"/>
      <c r="AL15" s="28"/>
      <c r="AM15" s="29"/>
      <c r="AN15" s="29"/>
      <c r="AO15" s="29"/>
      <c r="AP15" s="29"/>
      <c r="AQ15" s="29"/>
      <c r="AR15" s="27"/>
      <c r="AS15" s="28"/>
      <c r="AT15" s="29"/>
      <c r="AU15" s="29"/>
      <c r="AV15" s="29"/>
      <c r="AW15" s="29"/>
      <c r="AX15" s="29"/>
      <c r="AY15" s="27"/>
      <c r="AZ15" s="28"/>
      <c r="BA15" s="29"/>
      <c r="BB15" s="29"/>
      <c r="BC15" s="29"/>
      <c r="BD15" s="29"/>
      <c r="BE15" s="29"/>
      <c r="BF15" s="27"/>
      <c r="BG15" s="28"/>
      <c r="BH15" s="29"/>
      <c r="BI15" s="29"/>
      <c r="BJ15" s="29"/>
      <c r="BK15" s="29"/>
      <c r="BL15" s="29"/>
      <c r="BM15" s="27"/>
      <c r="BN15" s="28"/>
      <c r="BO15" s="29"/>
      <c r="BP15" s="29"/>
      <c r="BQ15" s="29"/>
      <c r="BR15" s="29"/>
      <c r="BS15" s="29"/>
      <c r="BT15" s="27"/>
      <c r="BU15" s="28"/>
      <c r="BV15" s="29"/>
      <c r="BW15" s="29"/>
      <c r="BX15" s="29"/>
      <c r="BY15" s="29"/>
      <c r="BZ15" s="29"/>
      <c r="CA15" s="27"/>
      <c r="CB15" s="28"/>
      <c r="CC15" s="29"/>
      <c r="CD15" s="29"/>
      <c r="CE15" s="29"/>
      <c r="CF15" s="29"/>
      <c r="CG15" s="29"/>
    </row>
    <row r="16" spans="1:85" ht="15">
      <c r="A16" s="23">
        <v>4</v>
      </c>
      <c r="B16" s="17" t="s">
        <v>82</v>
      </c>
      <c r="C16" s="21" t="s">
        <v>29</v>
      </c>
      <c r="D16" s="18">
        <v>196.67</v>
      </c>
      <c r="E16" s="18">
        <v>1</v>
      </c>
      <c r="F16" s="18">
        <v>1</v>
      </c>
      <c r="G16" s="18">
        <f t="shared" si="8"/>
        <v>196.67</v>
      </c>
      <c r="H16" s="43"/>
      <c r="I16" s="27"/>
      <c r="J16" s="28"/>
      <c r="K16" s="29"/>
      <c r="L16" s="29"/>
      <c r="M16" s="29"/>
      <c r="N16" s="29"/>
      <c r="O16" s="29"/>
      <c r="P16" s="27"/>
      <c r="Q16" s="28"/>
      <c r="R16" s="29"/>
      <c r="S16" s="29"/>
      <c r="T16" s="29"/>
      <c r="U16" s="29"/>
      <c r="V16" s="52"/>
      <c r="W16" s="17"/>
      <c r="X16" s="21"/>
      <c r="Y16" s="18"/>
      <c r="Z16" s="18"/>
      <c r="AA16" s="18">
        <v>1</v>
      </c>
      <c r="AB16" s="43">
        <f t="shared" si="9"/>
        <v>0</v>
      </c>
      <c r="AC16" s="29"/>
      <c r="AD16" s="27"/>
      <c r="AE16" s="28"/>
      <c r="AF16" s="29"/>
      <c r="AG16" s="29"/>
      <c r="AH16" s="29"/>
      <c r="AI16" s="29"/>
      <c r="AJ16" s="29"/>
      <c r="AK16" s="27"/>
      <c r="AL16" s="28"/>
      <c r="AM16" s="29"/>
      <c r="AN16" s="29"/>
      <c r="AO16" s="29"/>
      <c r="AP16" s="29"/>
      <c r="AQ16" s="29"/>
      <c r="AR16" s="27"/>
      <c r="AS16" s="28"/>
      <c r="AT16" s="29"/>
      <c r="AU16" s="29"/>
      <c r="AV16" s="29"/>
      <c r="AW16" s="29"/>
      <c r="AX16" s="29"/>
      <c r="AY16" s="27"/>
      <c r="AZ16" s="28"/>
      <c r="BA16" s="29"/>
      <c r="BB16" s="29"/>
      <c r="BC16" s="29"/>
      <c r="BD16" s="29"/>
      <c r="BE16" s="29"/>
      <c r="BF16" s="27"/>
      <c r="BG16" s="28"/>
      <c r="BH16" s="29"/>
      <c r="BI16" s="29"/>
      <c r="BJ16" s="29"/>
      <c r="BK16" s="29"/>
      <c r="BL16" s="29"/>
      <c r="BM16" s="27"/>
      <c r="BN16" s="28"/>
      <c r="BO16" s="29"/>
      <c r="BP16" s="29"/>
      <c r="BQ16" s="29"/>
      <c r="BR16" s="29"/>
      <c r="BS16" s="29"/>
      <c r="BT16" s="27"/>
      <c r="BU16" s="28"/>
      <c r="BV16" s="29"/>
      <c r="BW16" s="29"/>
      <c r="BX16" s="29"/>
      <c r="BY16" s="29"/>
      <c r="BZ16" s="29"/>
      <c r="CA16" s="27"/>
      <c r="CB16" s="28"/>
      <c r="CC16" s="29"/>
      <c r="CD16" s="29"/>
      <c r="CE16" s="29"/>
      <c r="CF16" s="29"/>
      <c r="CG16" s="29"/>
    </row>
    <row r="17" spans="1:85" ht="15">
      <c r="A17" s="23"/>
      <c r="B17" s="17"/>
      <c r="C17" s="21" t="s">
        <v>83</v>
      </c>
      <c r="D17" s="18">
        <v>18</v>
      </c>
      <c r="E17" s="18">
        <v>1</v>
      </c>
      <c r="F17" s="18">
        <v>1</v>
      </c>
      <c r="G17" s="18">
        <f t="shared" si="8"/>
        <v>18</v>
      </c>
      <c r="H17" s="43"/>
      <c r="I17" s="27"/>
      <c r="J17" s="28"/>
      <c r="K17" s="29"/>
      <c r="L17" s="29"/>
      <c r="M17" s="29"/>
      <c r="N17" s="29"/>
      <c r="O17" s="29"/>
      <c r="P17" s="27"/>
      <c r="Q17" s="28"/>
      <c r="R17" s="29"/>
      <c r="S17" s="29"/>
      <c r="T17" s="29"/>
      <c r="U17" s="29"/>
      <c r="V17" s="52"/>
      <c r="W17" s="19" t="s">
        <v>84</v>
      </c>
      <c r="X17" s="22" t="s">
        <v>85</v>
      </c>
      <c r="Y17" s="18">
        <v>125</v>
      </c>
      <c r="Z17" s="18">
        <v>1</v>
      </c>
      <c r="AA17" s="18">
        <v>1</v>
      </c>
      <c r="AB17" s="43">
        <f t="shared" si="9"/>
        <v>125</v>
      </c>
      <c r="AC17" s="29"/>
      <c r="AD17" s="27"/>
      <c r="AE17" s="28"/>
      <c r="AF17" s="29"/>
      <c r="AG17" s="29"/>
      <c r="AH17" s="29"/>
      <c r="AI17" s="29"/>
      <c r="AJ17" s="29"/>
      <c r="AK17" s="27"/>
      <c r="AL17" s="28"/>
      <c r="AM17" s="29"/>
      <c r="AN17" s="29"/>
      <c r="AO17" s="29"/>
      <c r="AP17" s="29"/>
      <c r="AQ17" s="29"/>
      <c r="AR17" s="27"/>
      <c r="AS17" s="28"/>
      <c r="AT17" s="29"/>
      <c r="AU17" s="29"/>
      <c r="AV17" s="29"/>
      <c r="AW17" s="29"/>
      <c r="AX17" s="29"/>
      <c r="AY17" s="27"/>
      <c r="AZ17" s="28"/>
      <c r="BA17" s="29"/>
      <c r="BB17" s="29"/>
      <c r="BC17" s="29"/>
      <c r="BD17" s="29"/>
      <c r="BE17" s="29"/>
      <c r="BF17" s="27"/>
      <c r="BG17" s="28"/>
      <c r="BH17" s="29"/>
      <c r="BI17" s="29"/>
      <c r="BJ17" s="29"/>
      <c r="BK17" s="29"/>
      <c r="BL17" s="29"/>
      <c r="BM17" s="27"/>
      <c r="BN17" s="28"/>
      <c r="BO17" s="29"/>
      <c r="BP17" s="29"/>
      <c r="BQ17" s="29"/>
      <c r="BR17" s="29"/>
      <c r="BS17" s="29"/>
      <c r="BT17" s="27"/>
      <c r="BU17" s="28"/>
      <c r="BV17" s="29"/>
      <c r="BW17" s="29"/>
      <c r="BX17" s="29"/>
      <c r="BY17" s="29"/>
      <c r="BZ17" s="29"/>
      <c r="CA17" s="27"/>
      <c r="CB17" s="28"/>
      <c r="CC17" s="29"/>
      <c r="CD17" s="29"/>
      <c r="CE17" s="29"/>
      <c r="CF17" s="29"/>
      <c r="CG17" s="29"/>
    </row>
    <row r="18" spans="1:85" ht="15">
      <c r="A18" s="23">
        <v>5</v>
      </c>
      <c r="B18" s="17" t="s">
        <v>86</v>
      </c>
      <c r="C18" s="21" t="s">
        <v>87</v>
      </c>
      <c r="D18" s="18">
        <v>185</v>
      </c>
      <c r="E18" s="18">
        <v>27</v>
      </c>
      <c r="F18" s="18">
        <v>1</v>
      </c>
      <c r="G18" s="18">
        <f t="shared" si="8"/>
        <v>4995</v>
      </c>
      <c r="H18" s="43"/>
      <c r="I18" s="27"/>
      <c r="J18" s="28"/>
      <c r="K18" s="29"/>
      <c r="L18" s="29"/>
      <c r="M18" s="29"/>
      <c r="N18" s="29"/>
      <c r="O18" s="29"/>
      <c r="P18" s="27"/>
      <c r="Q18" s="28"/>
      <c r="R18" s="29"/>
      <c r="S18" s="29"/>
      <c r="T18" s="29"/>
      <c r="U18" s="29"/>
      <c r="V18" s="52"/>
      <c r="W18" s="17"/>
      <c r="X18" s="22" t="s">
        <v>88</v>
      </c>
      <c r="Y18" s="18">
        <v>35</v>
      </c>
      <c r="Z18" s="18">
        <v>20</v>
      </c>
      <c r="AA18" s="18">
        <v>1</v>
      </c>
      <c r="AB18" s="43">
        <f t="shared" si="9"/>
        <v>700</v>
      </c>
      <c r="AC18" s="29"/>
      <c r="AD18" s="27"/>
      <c r="AE18" s="28"/>
      <c r="AF18" s="29"/>
      <c r="AG18" s="29"/>
      <c r="AH18" s="29"/>
      <c r="AI18" s="29"/>
      <c r="AJ18" s="29"/>
      <c r="AK18" s="27"/>
      <c r="AL18" s="28"/>
      <c r="AM18" s="29"/>
      <c r="AN18" s="29"/>
      <c r="AO18" s="29"/>
      <c r="AP18" s="29"/>
      <c r="AQ18" s="29"/>
      <c r="AR18" s="27"/>
      <c r="AS18" s="28"/>
      <c r="AT18" s="29"/>
      <c r="AU18" s="29"/>
      <c r="AV18" s="29"/>
      <c r="AW18" s="29"/>
      <c r="AX18" s="29"/>
      <c r="AY18" s="27"/>
      <c r="AZ18" s="28"/>
      <c r="BA18" s="29"/>
      <c r="BB18" s="29"/>
      <c r="BC18" s="29"/>
      <c r="BD18" s="29"/>
      <c r="BE18" s="29"/>
      <c r="BF18" s="27"/>
      <c r="BG18" s="28"/>
      <c r="BH18" s="29"/>
      <c r="BI18" s="29"/>
      <c r="BJ18" s="29"/>
      <c r="BK18" s="29"/>
      <c r="BL18" s="29"/>
      <c r="BM18" s="27"/>
      <c r="BN18" s="28"/>
      <c r="BO18" s="29"/>
      <c r="BP18" s="29"/>
      <c r="BQ18" s="29"/>
      <c r="BR18" s="29"/>
      <c r="BS18" s="29"/>
      <c r="BT18" s="27"/>
      <c r="BU18" s="28"/>
      <c r="BV18" s="29"/>
      <c r="BW18" s="29"/>
      <c r="BX18" s="29"/>
      <c r="BY18" s="29"/>
      <c r="BZ18" s="29"/>
      <c r="CA18" s="27"/>
      <c r="CB18" s="28"/>
      <c r="CC18" s="29"/>
      <c r="CD18" s="29"/>
      <c r="CE18" s="29"/>
      <c r="CF18" s="29"/>
      <c r="CG18" s="29"/>
    </row>
    <row r="19" spans="1:85" ht="15">
      <c r="A19" s="23"/>
      <c r="B19" s="17"/>
      <c r="C19" s="21" t="s">
        <v>89</v>
      </c>
      <c r="D19" s="18">
        <v>130</v>
      </c>
      <c r="E19" s="18">
        <v>1</v>
      </c>
      <c r="F19" s="18">
        <v>1</v>
      </c>
      <c r="G19" s="18">
        <f t="shared" si="8"/>
        <v>130</v>
      </c>
      <c r="H19" s="43"/>
      <c r="I19" s="27"/>
      <c r="J19" s="28"/>
      <c r="K19" s="29"/>
      <c r="L19" s="29"/>
      <c r="M19" s="29"/>
      <c r="N19" s="29"/>
      <c r="O19" s="29"/>
      <c r="P19" s="27"/>
      <c r="Q19" s="28"/>
      <c r="R19" s="29"/>
      <c r="S19" s="29"/>
      <c r="T19" s="29"/>
      <c r="U19" s="29"/>
      <c r="V19" s="52"/>
      <c r="W19" s="17"/>
      <c r="X19" s="22" t="s">
        <v>90</v>
      </c>
      <c r="Y19" s="18">
        <v>360</v>
      </c>
      <c r="Z19" s="18">
        <v>1</v>
      </c>
      <c r="AA19" s="18">
        <v>1</v>
      </c>
      <c r="AB19" s="43">
        <f t="shared" si="9"/>
        <v>360</v>
      </c>
      <c r="AC19" s="29"/>
      <c r="AD19" s="27"/>
      <c r="AE19" s="28"/>
      <c r="AF19" s="29"/>
      <c r="AG19" s="29"/>
      <c r="AH19" s="29"/>
      <c r="AI19" s="29"/>
      <c r="AJ19" s="29"/>
      <c r="AK19" s="27"/>
      <c r="AL19" s="28"/>
      <c r="AM19" s="29"/>
      <c r="AN19" s="29"/>
      <c r="AO19" s="29"/>
      <c r="AP19" s="29"/>
      <c r="AQ19" s="29"/>
      <c r="AR19" s="27"/>
      <c r="AS19" s="28"/>
      <c r="AT19" s="29"/>
      <c r="AU19" s="29"/>
      <c r="AV19" s="29"/>
      <c r="AW19" s="29"/>
      <c r="AX19" s="29"/>
      <c r="AY19" s="27"/>
      <c r="AZ19" s="28"/>
      <c r="BA19" s="29"/>
      <c r="BB19" s="29"/>
      <c r="BC19" s="29"/>
      <c r="BD19" s="29"/>
      <c r="BE19" s="29"/>
      <c r="BF19" s="27"/>
      <c r="BG19" s="28"/>
      <c r="BH19" s="29"/>
      <c r="BI19" s="29"/>
      <c r="BJ19" s="29"/>
      <c r="BK19" s="29"/>
      <c r="BL19" s="29"/>
      <c r="BM19" s="27"/>
      <c r="BN19" s="28"/>
      <c r="BO19" s="29"/>
      <c r="BP19" s="29"/>
      <c r="BQ19" s="29"/>
      <c r="BR19" s="29"/>
      <c r="BS19" s="29"/>
      <c r="BT19" s="27"/>
      <c r="BU19" s="28"/>
      <c r="BV19" s="29"/>
      <c r="BW19" s="29"/>
      <c r="BX19" s="29"/>
      <c r="BY19" s="29"/>
      <c r="BZ19" s="29"/>
      <c r="CA19" s="27"/>
      <c r="CB19" s="28"/>
      <c r="CC19" s="29"/>
      <c r="CD19" s="29"/>
      <c r="CE19" s="29"/>
      <c r="CF19" s="29"/>
      <c r="CG19" s="29"/>
    </row>
    <row r="20" spans="1:85" ht="15">
      <c r="A20" s="23"/>
      <c r="B20" s="17"/>
      <c r="C20" s="21" t="s">
        <v>91</v>
      </c>
      <c r="D20" s="18">
        <v>12</v>
      </c>
      <c r="E20" s="18">
        <v>2</v>
      </c>
      <c r="F20" s="18">
        <v>1</v>
      </c>
      <c r="G20" s="18">
        <f t="shared" si="8"/>
        <v>24</v>
      </c>
      <c r="H20" s="43"/>
      <c r="I20" s="27"/>
      <c r="J20" s="28"/>
      <c r="K20" s="29"/>
      <c r="L20" s="29"/>
      <c r="M20" s="29"/>
      <c r="N20" s="29"/>
      <c r="O20" s="29"/>
      <c r="P20" s="27"/>
      <c r="Q20" s="28"/>
      <c r="R20" s="29"/>
      <c r="S20" s="29"/>
      <c r="T20" s="29"/>
      <c r="U20" s="29"/>
      <c r="V20" s="52"/>
      <c r="W20" s="17"/>
      <c r="X20" s="22" t="s">
        <v>92</v>
      </c>
      <c r="Y20" s="18">
        <v>47.5</v>
      </c>
      <c r="Z20" s="18">
        <v>1</v>
      </c>
      <c r="AA20" s="18">
        <v>1</v>
      </c>
      <c r="AB20" s="43">
        <f t="shared" si="9"/>
        <v>47.5</v>
      </c>
      <c r="AC20" s="29"/>
      <c r="AD20" s="27"/>
      <c r="AE20" s="28"/>
      <c r="AF20" s="29"/>
      <c r="AG20" s="29"/>
      <c r="AH20" s="29"/>
      <c r="AI20" s="29"/>
      <c r="AJ20" s="29"/>
      <c r="AK20" s="27"/>
      <c r="AL20" s="28"/>
      <c r="AM20" s="29"/>
      <c r="AN20" s="29"/>
      <c r="AO20" s="29"/>
      <c r="AP20" s="29"/>
      <c r="AQ20" s="29"/>
      <c r="AR20" s="27"/>
      <c r="AS20" s="28"/>
      <c r="AT20" s="29"/>
      <c r="AU20" s="29"/>
      <c r="AV20" s="29"/>
      <c r="AW20" s="29"/>
      <c r="AX20" s="29"/>
      <c r="AY20" s="27"/>
      <c r="AZ20" s="28"/>
      <c r="BA20" s="29"/>
      <c r="BB20" s="29"/>
      <c r="BC20" s="29"/>
      <c r="BD20" s="29"/>
      <c r="BE20" s="29"/>
      <c r="BF20" s="27"/>
      <c r="BG20" s="28"/>
      <c r="BH20" s="29"/>
      <c r="BI20" s="29"/>
      <c r="BJ20" s="29"/>
      <c r="BK20" s="29"/>
      <c r="BL20" s="29"/>
      <c r="BM20" s="27"/>
      <c r="BN20" s="28"/>
      <c r="BO20" s="29"/>
      <c r="BP20" s="29"/>
      <c r="BQ20" s="29"/>
      <c r="BR20" s="29"/>
      <c r="BS20" s="29"/>
      <c r="BT20" s="27"/>
      <c r="BU20" s="28"/>
      <c r="BV20" s="29"/>
      <c r="BW20" s="29"/>
      <c r="BX20" s="29"/>
      <c r="BY20" s="29"/>
      <c r="BZ20" s="29"/>
      <c r="CA20" s="27"/>
      <c r="CB20" s="28"/>
      <c r="CC20" s="29"/>
      <c r="CD20" s="29"/>
      <c r="CE20" s="29"/>
      <c r="CF20" s="29"/>
      <c r="CG20" s="29"/>
    </row>
    <row r="21" spans="1:85" ht="15">
      <c r="A21" s="23"/>
      <c r="B21" s="16"/>
      <c r="C21" s="16" t="s">
        <v>93</v>
      </c>
      <c r="D21" s="16">
        <v>85</v>
      </c>
      <c r="E21" s="16">
        <v>1</v>
      </c>
      <c r="F21" s="16">
        <v>1</v>
      </c>
      <c r="G21" s="16">
        <f t="shared" si="8"/>
        <v>85</v>
      </c>
      <c r="H21" s="40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53"/>
      <c r="W21" s="16"/>
      <c r="X21" s="24" t="s">
        <v>94</v>
      </c>
      <c r="Y21" s="16">
        <v>45</v>
      </c>
      <c r="Z21" s="16">
        <v>1</v>
      </c>
      <c r="AA21" s="16">
        <v>1</v>
      </c>
      <c r="AB21" s="40">
        <f t="shared" si="9"/>
        <v>45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</row>
    <row r="22" spans="2:85" ht="15">
      <c r="B22" s="16"/>
      <c r="C22" s="16" t="s">
        <v>95</v>
      </c>
      <c r="D22" s="16">
        <v>87</v>
      </c>
      <c r="E22" s="16">
        <v>7</v>
      </c>
      <c r="F22" s="16">
        <v>1</v>
      </c>
      <c r="G22" s="16">
        <f t="shared" si="8"/>
        <v>609</v>
      </c>
      <c r="H22" s="40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53"/>
      <c r="W22" s="16"/>
      <c r="X22" s="16" t="s">
        <v>96</v>
      </c>
      <c r="Y22" s="16">
        <v>39.9</v>
      </c>
      <c r="Z22" s="16">
        <v>1</v>
      </c>
      <c r="AA22" s="16">
        <v>1</v>
      </c>
      <c r="AB22" s="40">
        <f t="shared" si="9"/>
        <v>39.9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</row>
    <row r="23" spans="2:80" ht="15.75">
      <c r="B23" s="17"/>
      <c r="C23" s="21" t="s">
        <v>97</v>
      </c>
      <c r="D23" s="18">
        <v>137</v>
      </c>
      <c r="E23" s="18">
        <v>1</v>
      </c>
      <c r="F23" s="18">
        <v>1</v>
      </c>
      <c r="G23" s="18">
        <f t="shared" si="8"/>
        <v>137</v>
      </c>
      <c r="H23" s="43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17"/>
      <c r="X23" s="22" t="s">
        <v>98</v>
      </c>
      <c r="Y23" s="18">
        <v>32.3</v>
      </c>
      <c r="Z23" s="18">
        <v>3</v>
      </c>
      <c r="AA23" s="18">
        <v>1</v>
      </c>
      <c r="AB23" s="40">
        <f t="shared" si="9"/>
        <v>96.89999999999999</v>
      </c>
      <c r="AC23" s="25"/>
      <c r="AD23" s="25"/>
      <c r="AE23" s="25"/>
      <c r="AF23" s="25"/>
      <c r="AG23" s="25"/>
      <c r="AH23" s="25"/>
      <c r="AI23" s="25"/>
      <c r="AJ23" s="25"/>
      <c r="AK23" s="23"/>
      <c r="AL23" s="23"/>
      <c r="AM23" s="23"/>
      <c r="AN23" s="23"/>
      <c r="AO23" s="23"/>
      <c r="AP23" s="23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F23" s="25"/>
      <c r="BG23" s="25"/>
      <c r="BH23" s="26"/>
      <c r="BM23" s="25"/>
      <c r="BN23" s="25"/>
      <c r="BT23" s="25"/>
      <c r="BU23" s="25"/>
      <c r="CA23" s="25"/>
      <c r="CB23" s="25"/>
    </row>
    <row r="24" spans="2:73" ht="15.75">
      <c r="B24" s="17"/>
      <c r="C24" s="21" t="s">
        <v>91</v>
      </c>
      <c r="D24" s="18">
        <v>32</v>
      </c>
      <c r="E24" s="18">
        <v>26</v>
      </c>
      <c r="F24" s="18">
        <v>1</v>
      </c>
      <c r="G24" s="18">
        <f t="shared" si="8"/>
        <v>832</v>
      </c>
      <c r="H24" s="43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3"/>
      <c r="AE24" s="23"/>
      <c r="AF24" s="23"/>
      <c r="AG24" s="23"/>
      <c r="AH24" s="23"/>
      <c r="AI24" s="23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Y24" s="25"/>
      <c r="AZ24" s="25"/>
      <c r="BA24" s="26"/>
      <c r="BF24" s="25"/>
      <c r="BG24" s="25"/>
      <c r="BM24" s="25"/>
      <c r="BN24" s="25"/>
      <c r="BT24" s="25"/>
      <c r="BU24" s="25"/>
    </row>
    <row r="25" spans="2:73" ht="15.75">
      <c r="B25" s="17"/>
      <c r="C25" s="21" t="s">
        <v>99</v>
      </c>
      <c r="D25" s="18">
        <v>63</v>
      </c>
      <c r="E25" s="18">
        <v>6</v>
      </c>
      <c r="F25" s="18">
        <v>1</v>
      </c>
      <c r="G25" s="18">
        <f t="shared" si="8"/>
        <v>378</v>
      </c>
      <c r="H25" s="18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3"/>
      <c r="AE25" s="23"/>
      <c r="AF25" s="23"/>
      <c r="AG25" s="23"/>
      <c r="AH25" s="23"/>
      <c r="AI25" s="23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Y25" s="25"/>
      <c r="AZ25" s="25"/>
      <c r="BA25" s="26"/>
      <c r="BF25" s="25"/>
      <c r="BG25" s="25"/>
      <c r="BM25" s="25"/>
      <c r="BN25" s="25"/>
      <c r="BT25" s="25"/>
      <c r="BU25" s="25"/>
    </row>
    <row r="26" spans="2:73" ht="15.75">
      <c r="B26" s="16"/>
      <c r="C26" s="16" t="s">
        <v>100</v>
      </c>
      <c r="D26" s="16">
        <v>62</v>
      </c>
      <c r="E26" s="16">
        <v>10</v>
      </c>
      <c r="F26" s="16">
        <v>1</v>
      </c>
      <c r="G26" s="16">
        <f t="shared" si="8"/>
        <v>620</v>
      </c>
      <c r="H26" s="1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Y26" s="25"/>
      <c r="AZ26" s="25"/>
      <c r="BA26" s="26"/>
      <c r="BF26" s="25"/>
      <c r="BG26" s="25"/>
      <c r="BM26" s="25"/>
      <c r="BN26" s="25"/>
      <c r="BT26" s="25"/>
      <c r="BU26" s="25"/>
    </row>
    <row r="27" spans="2:73" ht="15.75">
      <c r="B27" s="16"/>
      <c r="C27" s="16" t="s">
        <v>101</v>
      </c>
      <c r="D27" s="16">
        <v>9</v>
      </c>
      <c r="E27" s="16">
        <v>13</v>
      </c>
      <c r="F27" s="16">
        <v>1</v>
      </c>
      <c r="G27" s="16">
        <f t="shared" si="8"/>
        <v>117</v>
      </c>
      <c r="H27" s="1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Y27" s="25"/>
      <c r="AZ27" s="25"/>
      <c r="BA27" s="26"/>
      <c r="BF27" s="25"/>
      <c r="BG27" s="25"/>
      <c r="BM27" s="25"/>
      <c r="BN27" s="25"/>
      <c r="BT27" s="25"/>
      <c r="BU27" s="25"/>
    </row>
    <row r="28" spans="2:73" ht="15.75">
      <c r="B28" s="17"/>
      <c r="C28" s="21" t="s">
        <v>64</v>
      </c>
      <c r="D28" s="18">
        <v>39</v>
      </c>
      <c r="E28" s="18">
        <v>8</v>
      </c>
      <c r="F28" s="18">
        <v>1</v>
      </c>
      <c r="G28" s="18">
        <f t="shared" si="8"/>
        <v>312</v>
      </c>
      <c r="H28" s="1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Y28" s="25"/>
      <c r="AZ28" s="25"/>
      <c r="BA28" s="26"/>
      <c r="BF28" s="25"/>
      <c r="BG28" s="25"/>
      <c r="BM28" s="25"/>
      <c r="BN28" s="25"/>
      <c r="BT28" s="25"/>
      <c r="BU28" s="25"/>
    </row>
    <row r="29" spans="2:73" ht="15.75">
      <c r="B29" s="17"/>
      <c r="C29" s="21" t="s">
        <v>102</v>
      </c>
      <c r="D29" s="18">
        <v>51.67</v>
      </c>
      <c r="E29" s="18">
        <v>8</v>
      </c>
      <c r="F29" s="18">
        <v>1</v>
      </c>
      <c r="G29" s="18">
        <f t="shared" si="8"/>
        <v>413.36</v>
      </c>
      <c r="H29" s="1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Y29" s="25"/>
      <c r="AZ29" s="25"/>
      <c r="BA29" s="26"/>
      <c r="BF29" s="25"/>
      <c r="BG29" s="25"/>
      <c r="BM29" s="25"/>
      <c r="BN29" s="25"/>
      <c r="BT29" s="25"/>
      <c r="BU29" s="25"/>
    </row>
    <row r="30" spans="2:73" ht="15.75">
      <c r="B30" s="17"/>
      <c r="C30" s="21" t="s">
        <v>103</v>
      </c>
      <c r="D30" s="18">
        <v>250</v>
      </c>
      <c r="E30" s="18">
        <v>2</v>
      </c>
      <c r="F30" s="18">
        <v>1</v>
      </c>
      <c r="G30" s="18">
        <f t="shared" si="8"/>
        <v>500</v>
      </c>
      <c r="H30" s="1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Y30" s="25"/>
      <c r="AZ30" s="25"/>
      <c r="BA30" s="26"/>
      <c r="BF30" s="25"/>
      <c r="BG30" s="25"/>
      <c r="BM30" s="25"/>
      <c r="BN30" s="25"/>
      <c r="BT30" s="25"/>
      <c r="BU30" s="25"/>
    </row>
    <row r="31" spans="1:80" ht="15.75">
      <c r="A31" s="5">
        <v>6</v>
      </c>
      <c r="B31" s="16" t="s">
        <v>104</v>
      </c>
      <c r="C31" s="16" t="s">
        <v>27</v>
      </c>
      <c r="D31" s="16">
        <v>12.9</v>
      </c>
      <c r="E31" s="16">
        <v>1</v>
      </c>
      <c r="F31" s="16">
        <v>1</v>
      </c>
      <c r="G31" s="16">
        <f t="shared" si="8"/>
        <v>12.9</v>
      </c>
      <c r="H31" s="1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F31" s="25"/>
      <c r="BG31" s="25"/>
      <c r="BH31" s="26"/>
      <c r="BM31" s="25"/>
      <c r="BN31" s="25"/>
      <c r="BT31" s="25"/>
      <c r="BU31" s="25"/>
      <c r="CA31" s="25"/>
      <c r="CB31" s="25"/>
    </row>
    <row r="32" spans="2:80" ht="15.75">
      <c r="B32" s="16"/>
      <c r="C32" s="16" t="s">
        <v>105</v>
      </c>
      <c r="D32" s="16">
        <v>10</v>
      </c>
      <c r="E32" s="16">
        <v>1</v>
      </c>
      <c r="F32" s="16">
        <v>1</v>
      </c>
      <c r="G32" s="16">
        <f t="shared" si="8"/>
        <v>10</v>
      </c>
      <c r="H32" s="1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F32" s="25"/>
      <c r="BG32" s="25"/>
      <c r="BH32" s="26"/>
      <c r="BM32" s="25"/>
      <c r="BN32" s="25"/>
      <c r="BT32" s="25"/>
      <c r="BU32" s="25"/>
      <c r="CA32" s="25"/>
      <c r="CB32" s="25"/>
    </row>
    <row r="33" spans="2:80" ht="15.75">
      <c r="B33" s="17"/>
      <c r="C33" s="21"/>
      <c r="D33" s="18"/>
      <c r="E33" s="18"/>
      <c r="F33" s="18">
        <v>1</v>
      </c>
      <c r="G33" s="18">
        <f t="shared" si="8"/>
        <v>0</v>
      </c>
      <c r="H33" s="18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F33" s="25"/>
      <c r="BG33" s="25"/>
      <c r="BH33" s="26"/>
      <c r="BM33" s="25"/>
      <c r="BN33" s="25"/>
      <c r="BT33" s="25"/>
      <c r="BU33" s="25"/>
      <c r="CA33" s="25"/>
      <c r="CB33" s="25"/>
    </row>
    <row r="34" spans="2:80" ht="15.75">
      <c r="B34" s="27"/>
      <c r="C34" s="28"/>
      <c r="D34" s="29"/>
      <c r="E34" s="29"/>
      <c r="F34" s="29"/>
      <c r="G34" s="29"/>
      <c r="H34" s="29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F34" s="25"/>
      <c r="BG34" s="25"/>
      <c r="BH34" s="26"/>
      <c r="BM34" s="25"/>
      <c r="BN34" s="25"/>
      <c r="BT34" s="25"/>
      <c r="BU34" s="25"/>
      <c r="CA34" s="25"/>
      <c r="CB34" s="25"/>
    </row>
    <row r="35" spans="2:80" ht="15.75">
      <c r="B35" s="27"/>
      <c r="C35" s="28"/>
      <c r="D35" s="29"/>
      <c r="E35" s="29"/>
      <c r="F35" s="29"/>
      <c r="G35" s="29"/>
      <c r="H35" s="29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F35" s="25"/>
      <c r="BG35" s="25"/>
      <c r="BH35" s="26"/>
      <c r="BM35" s="25"/>
      <c r="BN35" s="25"/>
      <c r="BT35" s="25"/>
      <c r="BU35" s="25"/>
      <c r="CA35" s="25"/>
      <c r="CB35" s="25"/>
    </row>
    <row r="36" spans="2:80" ht="15.75">
      <c r="B36" s="23"/>
      <c r="C36" s="23"/>
      <c r="D36" s="23"/>
      <c r="E36" s="23"/>
      <c r="F36" s="23"/>
      <c r="G36" s="23"/>
      <c r="H36" s="23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F36" s="25"/>
      <c r="BG36" s="25"/>
      <c r="BH36" s="26"/>
      <c r="BM36" s="25"/>
      <c r="BN36" s="25"/>
      <c r="BT36" s="25"/>
      <c r="BU36" s="25"/>
      <c r="CA36" s="25"/>
      <c r="CB36" s="25"/>
    </row>
    <row r="37" spans="2:80" ht="15.75">
      <c r="B37" s="23"/>
      <c r="C37" s="23"/>
      <c r="D37" s="23"/>
      <c r="E37" s="23"/>
      <c r="F37" s="23"/>
      <c r="G37" s="23"/>
      <c r="H37" s="23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F37" s="25"/>
      <c r="BG37" s="25"/>
      <c r="BH37" s="26"/>
      <c r="BM37" s="25"/>
      <c r="BN37" s="25"/>
      <c r="BT37" s="25"/>
      <c r="BU37" s="25"/>
      <c r="CA37" s="25"/>
      <c r="CB37" s="25"/>
    </row>
    <row r="38" spans="2:80" ht="15.75">
      <c r="B38" s="27"/>
      <c r="C38" s="28"/>
      <c r="D38" s="29"/>
      <c r="E38" s="29"/>
      <c r="F38" s="29"/>
      <c r="G38" s="29"/>
      <c r="H38" s="29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F38" s="25"/>
      <c r="BG38" s="25"/>
      <c r="BH38" s="26"/>
      <c r="BM38" s="25"/>
      <c r="BN38" s="25"/>
      <c r="BT38" s="25"/>
      <c r="BU38" s="25"/>
      <c r="CA38" s="25"/>
      <c r="CB38" s="25"/>
    </row>
    <row r="39" spans="2:80" ht="15.75">
      <c r="B39" s="27"/>
      <c r="C39" s="28"/>
      <c r="D39" s="29"/>
      <c r="E39" s="29"/>
      <c r="F39" s="29"/>
      <c r="G39" s="29"/>
      <c r="H39" s="29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F39" s="25"/>
      <c r="BG39" s="25"/>
      <c r="BH39" s="26"/>
      <c r="BM39" s="25"/>
      <c r="BN39" s="25"/>
      <c r="BT39" s="25"/>
      <c r="BU39" s="25"/>
      <c r="CA39" s="25"/>
      <c r="CB39" s="25"/>
    </row>
    <row r="40" spans="2:80" ht="15.75">
      <c r="B40" s="23"/>
      <c r="C40" s="23"/>
      <c r="D40" s="23"/>
      <c r="E40" s="23"/>
      <c r="F40" s="23"/>
      <c r="G40" s="23"/>
      <c r="H40" s="23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F40" s="25"/>
      <c r="BG40" s="25"/>
      <c r="BH40" s="26"/>
      <c r="BM40" s="25"/>
      <c r="BN40" s="25"/>
      <c r="BT40" s="25"/>
      <c r="BU40" s="25"/>
      <c r="CA40" s="25"/>
      <c r="CB40" s="25"/>
    </row>
    <row r="41" spans="2:80" ht="15.75">
      <c r="B41" s="23"/>
      <c r="C41" s="23"/>
      <c r="D41" s="23"/>
      <c r="E41" s="23"/>
      <c r="F41" s="23"/>
      <c r="G41" s="23"/>
      <c r="H41" s="23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F41" s="25"/>
      <c r="BG41" s="25"/>
      <c r="BH41" s="26"/>
      <c r="BM41" s="25"/>
      <c r="BN41" s="25"/>
      <c r="BT41" s="25"/>
      <c r="BU41" s="25"/>
      <c r="CA41" s="25"/>
      <c r="CB41" s="25"/>
    </row>
    <row r="42" spans="2:80" ht="15.75">
      <c r="B42" s="27"/>
      <c r="C42" s="28"/>
      <c r="D42" s="29"/>
      <c r="E42" s="29"/>
      <c r="F42" s="29"/>
      <c r="G42" s="29"/>
      <c r="H42" s="29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F42" s="25"/>
      <c r="BG42" s="25"/>
      <c r="BH42" s="26"/>
      <c r="BM42" s="25"/>
      <c r="BN42" s="25"/>
      <c r="BT42" s="25"/>
      <c r="BU42" s="25"/>
      <c r="CA42" s="25"/>
      <c r="CB42" s="25"/>
    </row>
    <row r="43" spans="2:80" ht="15.75">
      <c r="B43" s="27"/>
      <c r="C43" s="28"/>
      <c r="D43" s="29"/>
      <c r="E43" s="29"/>
      <c r="F43" s="29"/>
      <c r="G43" s="29"/>
      <c r="H43" s="29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F43" s="25"/>
      <c r="BG43" s="25"/>
      <c r="BH43" s="26"/>
      <c r="BM43" s="25"/>
      <c r="BN43" s="25"/>
      <c r="BT43" s="25"/>
      <c r="BU43" s="25"/>
      <c r="CA43" s="25"/>
      <c r="CB43" s="25"/>
    </row>
    <row r="44" spans="2:80" ht="15.75">
      <c r="B44" s="23"/>
      <c r="C44" s="23"/>
      <c r="D44" s="23"/>
      <c r="E44" s="23"/>
      <c r="F44" s="23"/>
      <c r="G44" s="23"/>
      <c r="H44" s="2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F44" s="25"/>
      <c r="BG44" s="25"/>
      <c r="BH44" s="26"/>
      <c r="BM44" s="25"/>
      <c r="BN44" s="25"/>
      <c r="BT44" s="25"/>
      <c r="BU44" s="25"/>
      <c r="CA44" s="25"/>
      <c r="CB44" s="25"/>
    </row>
    <row r="45" spans="2:80" ht="15.75">
      <c r="B45" s="23"/>
      <c r="C45" s="23"/>
      <c r="D45" s="23"/>
      <c r="E45" s="23"/>
      <c r="F45" s="23"/>
      <c r="G45" s="23"/>
      <c r="H45" s="23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F45" s="25"/>
      <c r="BG45" s="25"/>
      <c r="BH45" s="26"/>
      <c r="BM45" s="25"/>
      <c r="BN45" s="25"/>
      <c r="BT45" s="25"/>
      <c r="BU45" s="25"/>
      <c r="CA45" s="25"/>
      <c r="CB45" s="25"/>
    </row>
    <row r="46" spans="25:60" ht="15">
      <c r="Y46" s="26"/>
      <c r="BH46" s="26"/>
    </row>
    <row r="47" spans="25:60" ht="15">
      <c r="Y47" s="26"/>
      <c r="BH47" s="26"/>
    </row>
    <row r="48" spans="25:60" ht="15">
      <c r="Y48" s="26"/>
      <c r="BH48" s="26"/>
    </row>
    <row r="49" spans="25:60" ht="15">
      <c r="Y49" s="26"/>
      <c r="BH49" s="26"/>
    </row>
  </sheetData>
  <sheetProtection/>
  <mergeCells count="13">
    <mergeCell ref="AD2:AJ2"/>
    <mergeCell ref="AK2:AQ2"/>
    <mergeCell ref="AU2:AX2"/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dcterms:created xsi:type="dcterms:W3CDTF">2013-05-15T12:35:14Z</dcterms:created>
  <dcterms:modified xsi:type="dcterms:W3CDTF">2013-05-15T12:41:29Z</dcterms:modified>
  <cp:category/>
  <cp:version/>
  <cp:contentType/>
  <cp:contentStatus/>
</cp:coreProperties>
</file>