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<sst xmlns="http://schemas.openxmlformats.org/spreadsheetml/2006/main" count="46" uniqueCount="46">
  <si>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</si>
  <si>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</si>
  <si>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</si>
  <si>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</si>
  <si>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</si>
  <si>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</si>
  <si>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</si>
  <si>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</si>
  <si>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</si>
  <si>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</si>
  <si>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</si>
  <si>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</si>
  <si>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</si>
  <si>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</si>
  <si>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</si>
  <si>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</si>
  <si>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</si>
  <si>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</si>
  <si>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</si>
  <si>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</si>
  <si>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</si>
  <si>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</si>
  <si>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</si>
  <si>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</si>
  <si>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</si>
  <si>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</si>
  <si>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</si>
  <si>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</si>
  <si>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</si>
  <si>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</si>
  <si>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</si>
  <si>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</si>
  <si>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</si>
  <si>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</si>
  <si>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</si>
  <si>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</si>
  <si>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</si>
  <si>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</si>
  <si>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</si>
  <si>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</si>
  <si>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д.8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</si>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</sst>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4"/>
      <c r="C2" s="1" t="s">
        <v>0</v>
      </c>
      <c r="D2" s="8" t="s">
        <v>41</v>
      </c>
      <c r="E2" s="8" t="s">
        <v>42</v>
      </c>
    </row>
    <row r="3" spans="1:5" ht="22.5" customHeight="1" thickBot="1">
      <c r="A3" s="30" t="s">
        <v>43</v>
      </c>
      <c r="B3" s="30"/>
      <c r="C3" s="3"/>
      <c r="D3" s="3"/>
      <c r="E3" s="9">
        <v>396892.56</v>
      </c>
    </row>
    <row r="4" spans="1:5" ht="22.5" customHeight="1" thickBot="1">
      <c r="A4" s="30" t="s">
        <v>44</v>
      </c>
      <c r="B4" s="30"/>
      <c r="C4" s="3"/>
      <c r="D4" s="3"/>
      <c r="E4" s="9">
        <v>441093.67</v>
      </c>
    </row>
    <row r="5" spans="1:5" ht="22.5" customHeight="1" thickBot="1">
      <c r="A5" s="30" t="s">
        <v>45</v>
      </c>
      <c r="B5" s="30"/>
      <c r="C5" s="3"/>
      <c r="D5" s="7"/>
      <c r="E5" s="40">
        <f>E3-E4</f>
        <v>-44201.109999999986</v>
      </c>
    </row>
    <row r="6" spans="1:5" ht="22.5" customHeight="1" thickBot="1">
      <c r="A6" s="29">
        <v>1</v>
      </c>
      <c r="B6" s="4" t="s">
        <v>1</v>
      </c>
      <c r="C6" s="41">
        <v>2853.4</v>
      </c>
      <c r="D6" s="42"/>
      <c r="E6" s="43"/>
    </row>
    <row r="7" spans="1:5" ht="136.5" customHeight="1" thickBot="1">
      <c r="A7" s="17" t="s">
        <v>14</v>
      </c>
      <c r="B7" s="3" t="s">
        <v>33</v>
      </c>
      <c r="C7" s="3"/>
      <c r="D7" s="44">
        <f>1.6+0.13</f>
        <v>1.73</v>
      </c>
      <c r="E7" s="10">
        <f>D7*C6*12</f>
        <v>59236.584</v>
      </c>
    </row>
    <row r="8" spans="1:5" ht="22.5" customHeight="1">
      <c r="A8" s="31" t="s">
        <v>15</v>
      </c>
      <c r="B8" s="36" t="s">
        <v>2</v>
      </c>
      <c r="C8" s="38"/>
      <c r="D8" s="45">
        <f>0.29+2</f>
        <v>2.29</v>
      </c>
      <c r="E8" s="34">
        <f>D8*C6*12</f>
        <v>78411.432</v>
      </c>
    </row>
    <row r="9" spans="1:5" ht="138.75" customHeight="1" thickBot="1">
      <c r="A9" s="31"/>
      <c r="B9" s="37"/>
      <c r="C9" s="39"/>
      <c r="D9" s="46"/>
      <c r="E9" s="35"/>
    </row>
    <row r="10" spans="1:6" ht="29.25" customHeight="1" thickBot="1">
      <c r="A10" s="17" t="s">
        <v>16</v>
      </c>
      <c r="B10" s="5" t="s">
        <v>3</v>
      </c>
      <c r="C10" s="6"/>
      <c r="D10" s="47">
        <f>0.32</f>
        <v>0.32</v>
      </c>
      <c r="E10" s="13">
        <f>D10*C6*12</f>
        <v>10957.056</v>
      </c>
      <c r="F10" s="19"/>
    </row>
    <row r="11" spans="1:5" ht="18" customHeight="1" thickBot="1">
      <c r="A11" s="17" t="s">
        <v>17</v>
      </c>
      <c r="B11" s="5" t="s">
        <v>30</v>
      </c>
      <c r="C11" s="6"/>
      <c r="D11" s="47">
        <v>0.13</v>
      </c>
      <c r="E11" s="13">
        <f>D11*C6*12</f>
        <v>4451.304</v>
      </c>
    </row>
    <row r="12" spans="1:6" ht="29.25" customHeight="1" thickBot="1">
      <c r="A12" s="17" t="s">
        <v>18</v>
      </c>
      <c r="B12" s="5" t="s">
        <v>4</v>
      </c>
      <c r="C12" s="6"/>
      <c r="D12" s="48">
        <v>0.59</v>
      </c>
      <c r="E12" s="16">
        <f>D12*C6*12</f>
        <v>20202.072</v>
      </c>
      <c r="F12" s="19"/>
    </row>
    <row r="13" spans="1:5" ht="29.25" customHeight="1" thickBot="1">
      <c r="A13" s="17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0" t="s">
        <v>20</v>
      </c>
      <c r="B14" s="21" t="s">
        <v>7</v>
      </c>
      <c r="C14" s="7"/>
      <c r="D14" s="7">
        <v>0.54</v>
      </c>
      <c r="E14" s="11">
        <f>D14*C6*12</f>
        <v>18490.032000000003</v>
      </c>
    </row>
    <row r="15" spans="1:5" ht="18.75" customHeight="1">
      <c r="A15" s="23" t="s">
        <v>38</v>
      </c>
      <c r="B15" s="18" t="s">
        <v>39</v>
      </c>
      <c r="C15" s="14"/>
      <c r="D15" s="28">
        <v>0.27</v>
      </c>
      <c r="E15" s="11">
        <f>D15*C6*12</f>
        <v>9245.016000000001</v>
      </c>
    </row>
    <row r="16" spans="1:5" ht="18" customHeight="1" thickBot="1">
      <c r="A16" s="22" t="s">
        <v>21</v>
      </c>
      <c r="B16" s="26" t="s">
        <v>8</v>
      </c>
      <c r="C16" s="27"/>
      <c r="D16" s="27"/>
      <c r="E16" s="27"/>
    </row>
    <row r="17" spans="1:5" ht="29.25" customHeight="1" thickBot="1">
      <c r="A17" s="17" t="s">
        <v>22</v>
      </c>
      <c r="B17" s="3" t="s">
        <v>31</v>
      </c>
      <c r="C17" s="3"/>
      <c r="D17" s="3">
        <v>0.84</v>
      </c>
      <c r="E17" s="10">
        <f>C6*12</f>
        <v>34240.8</v>
      </c>
    </row>
    <row r="18" spans="1:5" ht="80.25" customHeight="1" thickBot="1">
      <c r="A18" s="17" t="s">
        <v>23</v>
      </c>
      <c r="B18" s="3" t="s">
        <v>9</v>
      </c>
      <c r="C18" s="3"/>
      <c r="D18" s="7">
        <v>1.19</v>
      </c>
      <c r="E18" s="11">
        <f>D18*C6*12</f>
        <v>40746.551999999996</v>
      </c>
    </row>
    <row r="19" spans="1:5" ht="21" customHeight="1" thickBot="1">
      <c r="A19" s="17" t="s">
        <v>24</v>
      </c>
      <c r="B19" s="5" t="s">
        <v>32</v>
      </c>
      <c r="C19" s="6"/>
      <c r="D19" s="47">
        <v>1.74</v>
      </c>
      <c r="E19" s="49">
        <f>D19*C6*12</f>
        <v>59578.992</v>
      </c>
    </row>
    <row r="20" spans="1:5" ht="18.75" customHeight="1" thickBot="1">
      <c r="A20" s="17" t="s">
        <v>25</v>
      </c>
      <c r="B20" s="24" t="s">
        <v>10</v>
      </c>
      <c r="C20" s="25"/>
      <c r="D20" s="25"/>
      <c r="E20" s="50"/>
    </row>
    <row r="21" spans="1:5" ht="44.25" customHeight="1" thickBot="1">
      <c r="A21" s="17" t="s">
        <v>26</v>
      </c>
      <c r="B21" s="3" t="s">
        <v>11</v>
      </c>
      <c r="C21" s="3"/>
      <c r="D21" s="3">
        <v>0.32</v>
      </c>
      <c r="E21" s="10">
        <f>D21*C6*12</f>
        <v>10957.056</v>
      </c>
    </row>
    <row r="22" spans="1:5" ht="29.25" customHeight="1" thickBot="1">
      <c r="A22" s="17" t="s">
        <v>27</v>
      </c>
      <c r="B22" s="5" t="s">
        <v>12</v>
      </c>
      <c r="C22" s="3"/>
      <c r="D22" s="3">
        <v>0.05</v>
      </c>
      <c r="E22" s="10">
        <f>D22*C6*12</f>
        <v>1712.0400000000002</v>
      </c>
    </row>
    <row r="23" spans="1:5" ht="17.25" customHeight="1" thickBot="1">
      <c r="A23" s="17" t="s">
        <v>28</v>
      </c>
      <c r="B23" s="5" t="s">
        <v>13</v>
      </c>
      <c r="C23" s="3"/>
      <c r="D23" s="3">
        <f>1.95+0.16</f>
        <v>2.11</v>
      </c>
      <c r="E23" s="10">
        <f>D23*C6*12</f>
        <v>72248.088</v>
      </c>
    </row>
    <row r="24" spans="1:5" ht="45.75" customHeight="1">
      <c r="A24" s="17" t="s">
        <v>29</v>
      </c>
      <c r="B24" s="7" t="s">
        <v>37</v>
      </c>
      <c r="C24" s="7"/>
      <c r="D24" s="7">
        <v>0.28</v>
      </c>
      <c r="E24" s="11">
        <f>D24*C6*12</f>
        <v>9587.424</v>
      </c>
    </row>
    <row r="25" spans="1:5" ht="14.25" customHeight="1">
      <c r="A25" s="33"/>
      <c r="B25" s="18" t="s">
        <v>34</v>
      </c>
      <c r="C25" s="14"/>
      <c r="D25" s="14"/>
      <c r="E25" s="15">
        <f>SUM(E7:E24)</f>
        <v>430064.4479999999</v>
      </c>
    </row>
    <row r="26" spans="1:5" ht="14.25" customHeight="1">
      <c r="A26" s="33"/>
      <c r="B26" s="18" t="s">
        <v>35</v>
      </c>
      <c r="C26" s="14"/>
      <c r="D26" s="14"/>
      <c r="E26" s="15"/>
    </row>
    <row r="27" spans="1:5" ht="14.25" customHeight="1">
      <c r="A27" s="33"/>
      <c r="B27" s="18" t="s">
        <v>36</v>
      </c>
      <c r="C27" s="14"/>
      <c r="D27" s="14"/>
      <c r="E27" s="15">
        <f>E4-E25</f>
        <v>11029.222000000067</v>
      </c>
    </row>
  </sheetData>
  <sheetProtection/>
  <mergeCells count="11">
    <mergeCell ref="A4:B4"/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2013-07-04T11:39:29Z</dcterms:modified>
  <cp:category/>
  <cp:version/>
  <cp:contentType/>
  <cp:contentStatus/>
</cp:coreProperties>
</file>